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Massdevelopment.com\mdfa\BosGroups\Finance Programs\PACE\Guidelines\2 - Guidelines Version 2.0 May 2023\DOER final versions\"/>
    </mc:Choice>
  </mc:AlternateContent>
  <xr:revisionPtr revIDLastSave="0" documentId="8_{C76A9ED4-46C9-46AC-847C-8CC37131E894}" xr6:coauthVersionLast="47" xr6:coauthVersionMax="47" xr10:uidLastSave="{00000000-0000-0000-0000-000000000000}"/>
  <workbookProtection workbookAlgorithmName="SHA-512" workbookHashValue="QEHuwgBQ+Zihnd27qtIgkGsM4gGkeylw6MFItRpLXOPr/Vx2h87uzHoXPdiFkTcr5iyRB3paFL7IzRPGjqRhQA==" workbookSaltValue="mT2QlLCWUcNj8mCcJ3ApjQ==" workbookSpinCount="100000" lockStructure="1"/>
  <bookViews>
    <workbookView xWindow="-98" yWindow="-98" windowWidth="20715" windowHeight="13276" tabRatio="672" firstSheet="1" activeTab="4" xr2:uid="{00000000-000D-0000-FFFF-FFFF00000000}"/>
  </bookViews>
  <sheets>
    <sheet name="Project Information" sheetId="5" r:id="rId1"/>
    <sheet name="Energy Consumption Red Meas" sheetId="8" r:id="rId2"/>
    <sheet name="Renewable Thermal Measures" sheetId="9" r:id="rId3"/>
    <sheet name="Renew Energy Measures" sheetId="3" r:id="rId4"/>
    <sheet name="SIR Calculator" sheetId="1" r:id="rId5"/>
  </sheets>
  <definedNames>
    <definedName name="_xlnm.Print_Area" localSheetId="1">'Energy Consumption Red Meas'!$A$1:$N$56</definedName>
    <definedName name="_xlnm.Print_Area" localSheetId="0">'Project Information'!$A$1:$I$50</definedName>
    <definedName name="_xlnm.Print_Area" localSheetId="3">'Renew Energy Measures'!$A$1:$O$52</definedName>
    <definedName name="_xlnm.Print_Area" localSheetId="2">'Renewable Thermal Measures'!$A$1:$K$42</definedName>
    <definedName name="_xlnm.Print_Area" localSheetId="4">'SIR Calculator'!$A$1:$F$21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 i="1" l="1"/>
  <c r="D9" i="1"/>
  <c r="E8" i="1"/>
  <c r="O36" i="3"/>
  <c r="O33" i="3"/>
  <c r="C20" i="8"/>
  <c r="D8" i="1"/>
  <c r="K33" i="9"/>
  <c r="N51" i="8"/>
  <c r="N34" i="8"/>
  <c r="N35" i="8"/>
  <c r="N36" i="8"/>
  <c r="N37" i="8"/>
  <c r="N38" i="8"/>
  <c r="N39" i="8"/>
  <c r="N40" i="8"/>
  <c r="N41" i="8"/>
  <c r="N42" i="8"/>
  <c r="N43" i="8"/>
  <c r="N44" i="8"/>
  <c r="N45" i="8"/>
  <c r="N46" i="8"/>
  <c r="N47" i="8"/>
  <c r="N48" i="8"/>
  <c r="N49" i="8"/>
  <c r="N50" i="8"/>
  <c r="N52" i="8"/>
  <c r="N53" i="8"/>
  <c r="N54" i="8"/>
  <c r="N55" i="8"/>
  <c r="K34" i="9"/>
  <c r="K35" i="9"/>
  <c r="K36" i="9"/>
  <c r="K37" i="9"/>
  <c r="K38" i="9"/>
  <c r="K39" i="9"/>
  <c r="K40" i="9"/>
  <c r="K41" i="9"/>
  <c r="C27" i="3"/>
  <c r="C27" i="8"/>
  <c r="C27" i="9" l="1"/>
  <c r="C20" i="3" l="1"/>
  <c r="C10" i="1" s="1"/>
  <c r="C20" i="9"/>
  <c r="C9" i="1" s="1"/>
  <c r="K17" i="9"/>
  <c r="E14" i="1" l="1"/>
  <c r="O34" i="3" l="1"/>
  <c r="O35" i="3"/>
  <c r="O40" i="3" s="1"/>
  <c r="D10" i="1" s="1"/>
  <c r="O37" i="3"/>
  <c r="O38" i="3"/>
  <c r="O39" i="3"/>
  <c r="K42" i="9" l="1"/>
  <c r="C14" i="1" l="1"/>
  <c r="C16" i="1" l="1"/>
  <c r="N56" i="8"/>
  <c r="D14" i="1" l="1"/>
  <c r="D16" i="1" s="1"/>
  <c r="D17" i="1" s="1"/>
  <c r="E15" i="1"/>
</calcChain>
</file>

<file path=xl/sharedStrings.xml><?xml version="1.0" encoding="utf-8"?>
<sst xmlns="http://schemas.openxmlformats.org/spreadsheetml/2006/main" count="283" uniqueCount="138">
  <si>
    <t xml:space="preserve"> PACE Massachusetts Savings to Investment Ratio (SIR) Workbook</t>
  </si>
  <si>
    <r>
      <t xml:space="preserve">Directions: </t>
    </r>
    <r>
      <rPr>
        <sz val="11"/>
        <color theme="1"/>
        <rFont val="Calibri"/>
        <family val="2"/>
        <scheme val="minor"/>
      </rPr>
      <t>The PACE Massachusetts SIR Workbook must be submitted as part of a PACE Application. The SIR Workbook must be filled out by the designated Project Developer. Below, please fill out the PACE project contact information.</t>
    </r>
  </si>
  <si>
    <t>Project Applicant:</t>
  </si>
  <si>
    <t>Project Name:</t>
  </si>
  <si>
    <t>Project Location:</t>
  </si>
  <si>
    <t>Workbook Prepared By:</t>
  </si>
  <si>
    <r>
      <t xml:space="preserve">Purpose of the Workbook: </t>
    </r>
    <r>
      <rPr>
        <sz val="11"/>
        <color theme="1"/>
        <rFont val="Calibri"/>
        <family val="2"/>
        <scheme val="minor"/>
      </rPr>
      <t xml:space="preserve"> The following information, supported by PACE Massachusetts application documentation will be used to calculate the SIR for the project. All eligible projects must have an SIR greater than 1 to be eligible for financing under PACE Massachusetts.</t>
    </r>
  </si>
  <si>
    <t>Note: DOER and/or third party reviewers can inquire to follow-up on any assumptions or calculations.</t>
  </si>
  <si>
    <r>
      <t>Sheet Directions:</t>
    </r>
    <r>
      <rPr>
        <sz val="11"/>
        <color theme="1"/>
        <rFont val="Calibri"/>
        <family val="2"/>
        <scheme val="minor"/>
      </rPr>
      <t xml:space="preserve"> Fill-in all current Energy Rates and Rate Assumptions in the tables below. The Rates should correlate with all the supporting documentation.</t>
    </r>
  </si>
  <si>
    <t>Table of Energy Rates</t>
  </si>
  <si>
    <t>Table of Assumptions</t>
  </si>
  <si>
    <t>Energy Type</t>
  </si>
  <si>
    <t>Unit of Measurement</t>
  </si>
  <si>
    <t>Cost per Unit ($)</t>
  </si>
  <si>
    <t>Assumption Category</t>
  </si>
  <si>
    <t>Rates</t>
  </si>
  <si>
    <t>Electricity</t>
  </si>
  <si>
    <t>kWh</t>
  </si>
  <si>
    <t>SMART Rate ($/kWh)</t>
  </si>
  <si>
    <t xml:space="preserve">Propane </t>
  </si>
  <si>
    <t xml:space="preserve">Gallons (P) </t>
  </si>
  <si>
    <t>REC Prices ($/REC)</t>
  </si>
  <si>
    <t>Oil</t>
  </si>
  <si>
    <t xml:space="preserve">Gallons (O) </t>
  </si>
  <si>
    <t>AEC Prices ($/AEC)</t>
  </si>
  <si>
    <t>Natural Gas</t>
  </si>
  <si>
    <t>Therms</t>
  </si>
  <si>
    <t>CPEC Rate ($/CPEC)</t>
  </si>
  <si>
    <t>Exported Power</t>
  </si>
  <si>
    <t>Annual Electricity Price Escalation</t>
  </si>
  <si>
    <t>Other (?)</t>
  </si>
  <si>
    <t>Annual Natural Gas Price Escalation</t>
  </si>
  <si>
    <t>Annual PV Panel Degradation Rate</t>
  </si>
  <si>
    <t>*By approving a project DOER and/or the reviewing party are not certifying or guaranteeing these assumptions.</t>
  </si>
  <si>
    <t>Supporting Documents</t>
  </si>
  <si>
    <t>For Reviewer Use:</t>
  </si>
  <si>
    <t>Full Engineering Drawings</t>
  </si>
  <si>
    <t>Equipment and Installation Cost Schedule</t>
  </si>
  <si>
    <t>Relevant Warranty Information</t>
  </si>
  <si>
    <t>Equipment Useful Life Assumptions</t>
  </si>
  <si>
    <t xml:space="preserve">Proof of Incentive </t>
  </si>
  <si>
    <t>Measurement and Verification Plan</t>
  </si>
  <si>
    <t>Commissioning Plan</t>
  </si>
  <si>
    <t>Operation and Maintenance Plan</t>
  </si>
  <si>
    <t>Dispatch Schedule</t>
  </si>
  <si>
    <t>Interconnection Agreement</t>
  </si>
  <si>
    <t>Tax Credit Schedule</t>
  </si>
  <si>
    <t>Full Savings Calculations</t>
  </si>
  <si>
    <t>Energy Generation Schedule</t>
  </si>
  <si>
    <t>SMART Payment Schedule</t>
  </si>
  <si>
    <t>RECs, AECs, &amp; CPECs Sales Schedule</t>
  </si>
  <si>
    <t>Energy Consumption Reduction Measures Worksheet</t>
  </si>
  <si>
    <r>
      <rPr>
        <b/>
        <sz val="11"/>
        <color theme="1"/>
        <rFont val="Calibri"/>
        <family val="2"/>
        <scheme val="minor"/>
      </rPr>
      <t>Directions</t>
    </r>
    <r>
      <rPr>
        <sz val="11"/>
        <color theme="1"/>
        <rFont val="Calibri"/>
        <family val="2"/>
        <scheme val="minor"/>
      </rPr>
      <t xml:space="preserve">: </t>
    </r>
  </si>
  <si>
    <t>1) The Investment, Incentives and Savings inputs for the project must be completed by the project developer.</t>
  </si>
  <si>
    <t>2) Ensure all eligible renewable thermal technologies and eligible renewable energy technologies are input on their respective tabs.</t>
  </si>
  <si>
    <t>3) The Savings Inputs below should be completed with each energy efficiency measure on a separate line when possible.</t>
  </si>
  <si>
    <t xml:space="preserve">4) If necessary, all energy savings can be entered on one line item, but this must be noted in "Worksheet Notes" location below. </t>
  </si>
  <si>
    <t xml:space="preserve">5) All values must be entered as a positive number. (negative values  for incentives, tax credits, and other will be calculated as negative values automatically) </t>
  </si>
  <si>
    <t>6) Back-up documentation of the savings and costs values inputted below are required as part of the full PACE application submission.</t>
  </si>
  <si>
    <t>Investment Inputs</t>
  </si>
  <si>
    <t xml:space="preserve">Notes; </t>
  </si>
  <si>
    <t>Investment Category</t>
  </si>
  <si>
    <t>Investment Amount ($)</t>
  </si>
  <si>
    <t>Project Design Cost</t>
  </si>
  <si>
    <r>
      <t xml:space="preserve">Installation Cost                           </t>
    </r>
    <r>
      <rPr>
        <i/>
        <sz val="11"/>
        <color theme="1"/>
        <rFont val="Calibri"/>
        <family val="2"/>
        <scheme val="minor"/>
      </rPr>
      <t>(Including equipment cost, procurement and labor)</t>
    </r>
  </si>
  <si>
    <t>Warranties</t>
  </si>
  <si>
    <t>Commissioning</t>
  </si>
  <si>
    <t xml:space="preserve">Non-PACE Funds </t>
  </si>
  <si>
    <t>TOTAL to be Financed</t>
  </si>
  <si>
    <t>Incentives/Credits</t>
  </si>
  <si>
    <t>Incentive Category</t>
  </si>
  <si>
    <t>Incentive Amount ($)</t>
  </si>
  <si>
    <t>Utility Incentives</t>
  </si>
  <si>
    <t xml:space="preserve">Worksheet Notes: </t>
  </si>
  <si>
    <t>Tax Credits</t>
  </si>
  <si>
    <t>Other Incentives</t>
  </si>
  <si>
    <t>TOTAL Upfront Incentives</t>
  </si>
  <si>
    <t>Savings Inputs</t>
  </si>
  <si>
    <t>Measure  Name</t>
  </si>
  <si>
    <t>Effective Useful Life</t>
  </si>
  <si>
    <t>Effective Useful Life Avoided Energy Use</t>
  </si>
  <si>
    <t>Demand Savings**</t>
  </si>
  <si>
    <t>Lifetime CPEC Sales</t>
  </si>
  <si>
    <t>Lifetime AEC Sales</t>
  </si>
  <si>
    <t>$*</t>
  </si>
  <si>
    <t>Electricity Savings</t>
  </si>
  <si>
    <t>Fuel Savings</t>
  </si>
  <si>
    <t>Years</t>
  </si>
  <si>
    <t>Units</t>
  </si>
  <si>
    <t>kW</t>
  </si>
  <si>
    <t>#</t>
  </si>
  <si>
    <t>Savings Total</t>
  </si>
  <si>
    <t>Renewable Thermal Measures Worksheet</t>
  </si>
  <si>
    <t>1) The Investment and Savings inputs for the project must be completed by the project developer.</t>
  </si>
  <si>
    <t>2) The Savings Inputs below should be completed with each renewable thermal measure on a separate line when possible.</t>
  </si>
  <si>
    <t xml:space="preserve">3) If necessary, all renewable thermal measures can be entered on one line item, but this must be noted in "Worksheet Notes" location below. </t>
  </si>
  <si>
    <t xml:space="preserve">4) All values must be entered as a positive number (negative values  for incentives, tax credits, and other will be calculated as negative values automatically.) </t>
  </si>
  <si>
    <t>5) Back-up documentation of the savings and costs values inputted below are required as part of the full PACE application submission.</t>
  </si>
  <si>
    <t xml:space="preserve">6) All eligible APS renewable thermal technologies should be reported on this tab. Including air source heat pumps, ground source heat pumps, solar thermal systems, and other eligible technologies. </t>
  </si>
  <si>
    <t>Demand Impacts**</t>
  </si>
  <si>
    <t>Total RE Lifetime Value</t>
  </si>
  <si>
    <t>$</t>
  </si>
  <si>
    <t>Gallons</t>
  </si>
  <si>
    <t>Renewable Energy Measure Worksheet</t>
  </si>
  <si>
    <t>1) The Investment and Savings (generation) information for the project must be completed by the project developer.</t>
  </si>
  <si>
    <t>2) The Savings Inputs below should be filled out with each renewable energy measure on a separate line when possible.</t>
  </si>
  <si>
    <t xml:space="preserve">3) If necessary, all energy savings can be entered as one line item, but this must be noted in "Worksheet Notes" location below. </t>
  </si>
  <si>
    <t>4) All values must be entered as a positive number (values  for incentives, tax credits, and other will be calculated as negative values automatically.)</t>
  </si>
  <si>
    <t xml:space="preserve">6) All eligible RPS renewable energy technologies should be reported on this tab. Including, solar photovoltaic, solar thermal electric, wind energy, and other eligible technologies. </t>
  </si>
  <si>
    <t>Category</t>
  </si>
  <si>
    <t xml:space="preserve"> Amount ($)</t>
  </si>
  <si>
    <t>Measure Name</t>
  </si>
  <si>
    <t>Lifetime  Generated Power that is used on site</t>
  </si>
  <si>
    <t>Lifetime Generated Power that is exported off site</t>
  </si>
  <si>
    <t>Lifetime REC Sales</t>
  </si>
  <si>
    <t>Lifetime SMART Incentives</t>
  </si>
  <si>
    <t>Total</t>
  </si>
  <si>
    <t>PACE Massachusetts Savings to Investment Ratio Calculator</t>
  </si>
  <si>
    <r>
      <rPr>
        <b/>
        <sz val="11"/>
        <color theme="1"/>
        <rFont val="Calibri"/>
        <family val="2"/>
        <scheme val="minor"/>
      </rPr>
      <t>Directions</t>
    </r>
    <r>
      <rPr>
        <sz val="11"/>
        <color theme="1"/>
        <rFont val="Calibri"/>
        <family val="2"/>
        <scheme val="minor"/>
      </rPr>
      <t>:</t>
    </r>
  </si>
  <si>
    <r>
      <t xml:space="preserve">1) The green cells below must be filled out by the Project Developer. </t>
    </r>
    <r>
      <rPr>
        <b/>
        <sz val="11"/>
        <color theme="1"/>
        <rFont val="Calibri"/>
        <family val="2"/>
        <scheme val="minor"/>
      </rPr>
      <t>All other cells will auto populate.</t>
    </r>
  </si>
  <si>
    <t>2) Back-up documentation of the costs inputted below is required as part of the full application submission.</t>
  </si>
  <si>
    <t>Financeable Investment</t>
  </si>
  <si>
    <t>Savings</t>
  </si>
  <si>
    <t>Financing Term (Years)*</t>
  </si>
  <si>
    <t>Energy Consumption Reduction Measures</t>
  </si>
  <si>
    <t>Renewable Thermal Measures</t>
  </si>
  <si>
    <t>Renewable Energy Measures</t>
  </si>
  <si>
    <t>M&amp;V Cost</t>
  </si>
  <si>
    <t>*Financing term is the longest useful life of a measure, or 20 years, whichever is shorter</t>
  </si>
  <si>
    <t>Energy Audit and Engineering Cost</t>
  </si>
  <si>
    <t>Feasibility Study Cost</t>
  </si>
  <si>
    <t>Sub Total</t>
  </si>
  <si>
    <t>PACE Financing Cost</t>
  </si>
  <si>
    <t>SIR Calculation</t>
  </si>
  <si>
    <r>
      <rPr>
        <sz val="11"/>
        <rFont val="Calibri"/>
        <family val="2"/>
        <scheme val="minor"/>
      </rPr>
      <t>*</t>
    </r>
    <r>
      <rPr>
        <sz val="11"/>
        <color theme="1"/>
        <rFont val="Calibri"/>
        <family val="2"/>
        <scheme val="minor"/>
      </rPr>
      <t xml:space="preserve"> Lifetime Savings are to be calculated using proper escalations, efficiency depreciation, and demand savings calculations. Input PD findings here and include the assumptions in the attached PD affidavit and in the "Project Information" tab. Backup all cost calculations in supplemental documentation. 
** Demand Savings Value should be customer specific and account for savings in time of use rates or demand charges.</t>
    </r>
  </si>
  <si>
    <t xml:space="preserve">* Lifetime Savings are to be calculated using proper escalations, efficiency depreciation, demand savings and market AEC price calculators. Input PD findings here and include the assumptions in the attached PD affidavit and in the "Project Information" tab. Backup all cost calculations in supplemental documentation. 
** Demand Impact value should be customer specific and account for savings or increases in time of use rates or demand charges. </t>
  </si>
  <si>
    <t>* Lifetime Savings are to be calculated using proper escalations, efficiency depreciation, demand savings, and market REC/CPEC/SMART price calculators. Input PD findings here and include the assumptions in the attached PD affidavit. Backup all cost calculations in supplemental documentation. 
** Demand Savings Value should be customer specific and account for savings in time of use rates or demand charges.</t>
  </si>
  <si>
    <r>
      <t>Workbook Directions:</t>
    </r>
    <r>
      <rPr>
        <sz val="11"/>
        <color theme="1"/>
        <rFont val="Calibri"/>
        <family val="2"/>
        <scheme val="minor"/>
      </rPr>
      <t xml:space="preserve"> All information submitted in the SIR workbook must be supported by relevant documents and assumptions.  All values in this workbook should be input as a positive, whole number.
Ensure the Renewable Thermal Measures tab contains all eligible APS renewable thermal technologies, Renewable Energy Measures tab contains all eligible RPS technologies and the Energy Consumption Reduction Measures tab contains all other measures.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</si>
</sst>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00"/>
    <numFmt numFmtId="165" formatCode="\-&quot;$&quot;#,###.00"/>
    <numFmt numFmtId="166" formatCode="_(* #,##0_);_(* \(#,##0\);_(* &quot;-&quot;??_);_(@_)"/>
  </numFmts>
  <fonts count="19" x14ac:knownFonts="1">
    <font>
      <sz val="11"/>
      <color theme="1"/>
      <name val="Calibri"/>
      <family val="2"/>
      <scheme val="minor"/>
    </font>
    <font>
      <b/>
      <sz val="11"/>
      <color theme="1"/>
      <name val="Calibri"/>
      <family val="2"/>
      <scheme val="minor"/>
    </font>
    <font>
      <i/>
      <sz val="11"/>
      <color theme="1"/>
      <name val="Calibri"/>
      <family val="2"/>
      <scheme val="minor"/>
    </font>
    <font>
      <b/>
      <i/>
      <sz val="16"/>
      <color theme="1"/>
      <name val="Calibri"/>
      <family val="2"/>
      <scheme val="minor"/>
    </font>
    <font>
      <b/>
      <sz val="14"/>
      <color theme="1"/>
      <name val="Calibri"/>
      <family val="2"/>
      <scheme val="minor"/>
    </font>
    <font>
      <b/>
      <sz val="16"/>
      <color theme="1"/>
      <name val="Calibri"/>
      <family val="2"/>
      <scheme val="minor"/>
    </font>
    <font>
      <sz val="11"/>
      <color theme="1"/>
      <name val="Calibri"/>
      <family val="2"/>
      <scheme val="minor"/>
    </font>
    <font>
      <sz val="11"/>
      <name val="Calibri"/>
      <family val="2"/>
      <scheme val="minor"/>
    </font>
    <font>
      <b/>
      <sz val="11"/>
      <name val="Calibri"/>
      <family val="2"/>
      <scheme val="minor"/>
    </font>
    <font>
      <sz val="10"/>
      <color theme="1"/>
      <name val="Calibri"/>
      <family val="2"/>
      <scheme val="minor"/>
    </font>
    <font>
      <i/>
      <sz val="36"/>
      <color theme="1"/>
      <name val="Calibri"/>
      <family val="2"/>
      <scheme val="minor"/>
    </font>
    <font>
      <sz val="14"/>
      <color theme="1"/>
      <name val="Calibri"/>
      <family val="2"/>
      <scheme val="minor"/>
    </font>
    <font>
      <b/>
      <i/>
      <sz val="11"/>
      <color theme="1"/>
      <name val="Calibri"/>
      <family val="2"/>
      <scheme val="minor"/>
    </font>
    <font>
      <i/>
      <sz val="11"/>
      <name val="Calibri"/>
      <family val="2"/>
      <scheme val="minor"/>
    </font>
    <font>
      <sz val="11"/>
      <color theme="0"/>
      <name val="Calibri"/>
      <family val="2"/>
      <scheme val="minor"/>
    </font>
    <font>
      <b/>
      <i/>
      <sz val="16"/>
      <name val="Calibri"/>
      <family val="2"/>
      <scheme val="minor"/>
    </font>
    <font>
      <i/>
      <sz val="36"/>
      <name val="Calibri"/>
      <family val="2"/>
      <scheme val="minor"/>
    </font>
    <font>
      <b/>
      <sz val="11"/>
      <color theme="0"/>
      <name val="Calibri"/>
      <family val="2"/>
      <scheme val="minor"/>
    </font>
    <font>
      <b/>
      <sz val="16"/>
      <color theme="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rgb="FF92D050"/>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medium">
        <color indexed="64"/>
      </bottom>
      <diagonal/>
    </border>
    <border>
      <left/>
      <right/>
      <top/>
      <bottom style="double">
        <color indexed="64"/>
      </bottom>
      <diagonal/>
    </border>
    <border>
      <left/>
      <right/>
      <top/>
      <bottom style="thin">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medium">
        <color indexed="64"/>
      </right>
      <top style="medium">
        <color indexed="64"/>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rgb="FF000000"/>
      </left>
      <right style="thin">
        <color rgb="FF000000"/>
      </right>
      <top style="thin">
        <color rgb="FF000000"/>
      </top>
      <bottom/>
      <diagonal/>
    </border>
    <border>
      <left style="thin">
        <color rgb="FF000000"/>
      </left>
      <right/>
      <top style="medium">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medium">
        <color indexed="64"/>
      </top>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medium">
        <color indexed="64"/>
      </top>
      <bottom/>
      <diagonal/>
    </border>
  </borders>
  <cellStyleXfs count="4">
    <xf numFmtId="0" fontId="0" fillId="0" borderId="0"/>
    <xf numFmtId="44" fontId="6"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cellStyleXfs>
  <cellXfs count="267">
    <xf numFmtId="0" fontId="0" fillId="0" borderId="0" xfId="0"/>
    <xf numFmtId="0" fontId="0" fillId="2" borderId="0" xfId="0" applyFill="1"/>
    <xf numFmtId="0" fontId="0" fillId="2" borderId="0" xfId="0" applyFill="1" applyAlignment="1">
      <alignment vertical="top"/>
    </xf>
    <xf numFmtId="0" fontId="0" fillId="2" borderId="0" xfId="0" applyFill="1" applyAlignment="1">
      <alignment vertical="center" wrapText="1"/>
    </xf>
    <xf numFmtId="0" fontId="1" fillId="2" borderId="0" xfId="0" applyFont="1" applyFill="1"/>
    <xf numFmtId="0" fontId="5" fillId="2" borderId="0" xfId="0" applyFont="1" applyFill="1" applyAlignment="1">
      <alignment vertical="center" wrapText="1"/>
    </xf>
    <xf numFmtId="164" fontId="0" fillId="2" borderId="0" xfId="0" applyNumberFormat="1" applyFill="1"/>
    <xf numFmtId="164" fontId="0" fillId="2" borderId="0" xfId="0" applyNumberFormat="1" applyFill="1" applyAlignment="1">
      <alignment vertical="center" wrapText="1"/>
    </xf>
    <xf numFmtId="164" fontId="0" fillId="2" borderId="0" xfId="0" applyNumberFormat="1" applyFill="1" applyAlignment="1">
      <alignment horizontal="center" vertical="center" wrapText="1"/>
    </xf>
    <xf numFmtId="164" fontId="0" fillId="2" borderId="0" xfId="1" applyNumberFormat="1" applyFont="1" applyFill="1" applyBorder="1" applyAlignment="1">
      <alignment horizontal="center" vertical="center" wrapText="1"/>
    </xf>
    <xf numFmtId="44" fontId="0" fillId="2" borderId="0" xfId="1" applyFont="1" applyFill="1" applyBorder="1" applyAlignment="1">
      <alignment horizontal="center" vertical="center" wrapText="1"/>
    </xf>
    <xf numFmtId="164" fontId="0" fillId="2" borderId="0" xfId="1" applyNumberFormat="1" applyFont="1" applyFill="1" applyBorder="1"/>
    <xf numFmtId="44" fontId="0" fillId="2" borderId="0" xfId="1" applyFont="1" applyFill="1" applyBorder="1"/>
    <xf numFmtId="2" fontId="0" fillId="2" borderId="0" xfId="0" applyNumberFormat="1" applyFill="1"/>
    <xf numFmtId="0" fontId="0" fillId="4" borderId="0" xfId="0" applyFill="1" applyAlignment="1">
      <alignment vertical="top"/>
    </xf>
    <xf numFmtId="44" fontId="0" fillId="2" borderId="0" xfId="0" applyNumberFormat="1" applyFill="1" applyAlignment="1">
      <alignment vertical="top"/>
    </xf>
    <xf numFmtId="0" fontId="0" fillId="2" borderId="0" xfId="0" applyFill="1" applyAlignment="1">
      <alignment vertical="top" wrapText="1"/>
    </xf>
    <xf numFmtId="0" fontId="0" fillId="2" borderId="0" xfId="0" applyFill="1" applyAlignment="1">
      <alignment horizontal="left" vertical="top" wrapText="1"/>
    </xf>
    <xf numFmtId="0" fontId="0" fillId="2" borderId="0" xfId="0" applyFill="1" applyAlignment="1">
      <alignment horizontal="center" wrapText="1"/>
    </xf>
    <xf numFmtId="2" fontId="0" fillId="2" borderId="0" xfId="0" applyNumberFormat="1" applyFill="1" applyAlignment="1">
      <alignment horizontal="center" vertical="center" wrapText="1"/>
    </xf>
    <xf numFmtId="0" fontId="5" fillId="2" borderId="0" xfId="0" applyFont="1" applyFill="1"/>
    <xf numFmtId="0" fontId="0" fillId="2" borderId="22" xfId="0" applyFill="1" applyBorder="1"/>
    <xf numFmtId="0" fontId="15" fillId="2" borderId="0" xfId="0" applyFont="1" applyFill="1" applyAlignment="1">
      <alignment vertical="top"/>
    </xf>
    <xf numFmtId="0" fontId="15" fillId="2" borderId="0" xfId="0" applyFont="1" applyFill="1" applyAlignment="1">
      <alignment horizontal="left" vertical="top"/>
    </xf>
    <xf numFmtId="0" fontId="7" fillId="2" borderId="0" xfId="0" applyFont="1" applyFill="1"/>
    <xf numFmtId="0" fontId="14" fillId="2" borderId="0" xfId="0" applyFont="1" applyFill="1"/>
    <xf numFmtId="0" fontId="14" fillId="2" borderId="0" xfId="0" applyFont="1" applyFill="1" applyAlignment="1">
      <alignment horizontal="center" wrapText="1"/>
    </xf>
    <xf numFmtId="0" fontId="0" fillId="3" borderId="17" xfId="0" applyFill="1" applyBorder="1" applyAlignment="1" applyProtection="1">
      <alignment horizontal="left" vertical="center" wrapText="1"/>
      <protection locked="0"/>
    </xf>
    <xf numFmtId="0" fontId="0" fillId="3" borderId="21" xfId="0" applyFill="1" applyBorder="1" applyAlignment="1" applyProtection="1">
      <alignment horizontal="center" vertical="center" wrapText="1"/>
      <protection locked="0"/>
    </xf>
    <xf numFmtId="166" fontId="0" fillId="3" borderId="18" xfId="2" applyNumberFormat="1" applyFont="1" applyFill="1" applyBorder="1" applyProtection="1">
      <protection locked="0"/>
    </xf>
    <xf numFmtId="0" fontId="0" fillId="3" borderId="19" xfId="0" applyFill="1" applyBorder="1" applyAlignment="1" applyProtection="1">
      <alignment horizontal="left"/>
      <protection locked="0"/>
    </xf>
    <xf numFmtId="0" fontId="0" fillId="3" borderId="7" xfId="0" applyFill="1" applyBorder="1" applyAlignment="1" applyProtection="1">
      <alignment horizontal="center" vertical="center" wrapText="1"/>
      <protection locked="0"/>
    </xf>
    <xf numFmtId="166" fontId="0" fillId="3" borderId="5" xfId="2" applyNumberFormat="1" applyFont="1" applyFill="1" applyBorder="1" applyProtection="1">
      <protection locked="0"/>
    </xf>
    <xf numFmtId="0" fontId="0" fillId="3" borderId="19" xfId="0" applyFill="1" applyBorder="1" applyProtection="1">
      <protection locked="0"/>
    </xf>
    <xf numFmtId="0" fontId="0" fillId="3" borderId="33" xfId="0" applyFill="1" applyBorder="1" applyProtection="1">
      <protection locked="0"/>
    </xf>
    <xf numFmtId="0" fontId="0" fillId="3" borderId="5" xfId="0" applyFill="1" applyBorder="1" applyProtection="1">
      <protection locked="0"/>
    </xf>
    <xf numFmtId="0" fontId="0" fillId="3" borderId="20" xfId="0" applyFill="1" applyBorder="1" applyAlignment="1" applyProtection="1">
      <alignment horizontal="center" vertical="center" wrapText="1"/>
      <protection locked="0"/>
    </xf>
    <xf numFmtId="0" fontId="0" fillId="3" borderId="10" xfId="0" applyFill="1" applyBorder="1" applyProtection="1">
      <protection locked="0"/>
    </xf>
    <xf numFmtId="44" fontId="0" fillId="3" borderId="15" xfId="1" applyFont="1" applyFill="1" applyBorder="1" applyAlignment="1" applyProtection="1">
      <alignment wrapText="1"/>
      <protection locked="0"/>
    </xf>
    <xf numFmtId="44" fontId="0" fillId="3" borderId="5" xfId="1" applyFont="1" applyFill="1" applyBorder="1" applyAlignment="1" applyProtection="1">
      <alignment wrapText="1"/>
      <protection locked="0"/>
    </xf>
    <xf numFmtId="44" fontId="0" fillId="3" borderId="26" xfId="1" applyFont="1" applyFill="1" applyBorder="1" applyAlignment="1" applyProtection="1">
      <alignment wrapText="1"/>
      <protection locked="0"/>
    </xf>
    <xf numFmtId="44" fontId="0" fillId="3" borderId="10" xfId="1" applyFont="1" applyFill="1" applyBorder="1" applyAlignment="1" applyProtection="1">
      <alignment wrapText="1"/>
      <protection locked="0"/>
    </xf>
    <xf numFmtId="9" fontId="0" fillId="3" borderId="5" xfId="3" applyFont="1" applyFill="1" applyBorder="1" applyAlignment="1" applyProtection="1">
      <protection locked="0"/>
    </xf>
    <xf numFmtId="0" fontId="1" fillId="3" borderId="5" xfId="0" applyFont="1" applyFill="1" applyBorder="1" applyAlignment="1" applyProtection="1">
      <alignment vertical="top"/>
      <protection locked="0"/>
    </xf>
    <xf numFmtId="0" fontId="1" fillId="3" borderId="10" xfId="0" applyFont="1" applyFill="1" applyBorder="1" applyAlignment="1" applyProtection="1">
      <alignment vertical="top"/>
      <protection locked="0"/>
    </xf>
    <xf numFmtId="44" fontId="2" fillId="7" borderId="1" xfId="1" applyFont="1" applyFill="1" applyBorder="1" applyProtection="1">
      <protection locked="0"/>
    </xf>
    <xf numFmtId="164" fontId="0" fillId="3" borderId="46" xfId="0" applyNumberFormat="1" applyFill="1" applyBorder="1" applyProtection="1">
      <protection locked="0"/>
    </xf>
    <xf numFmtId="0" fontId="0" fillId="3" borderId="46" xfId="0" applyFill="1" applyBorder="1" applyProtection="1">
      <protection locked="0"/>
    </xf>
    <xf numFmtId="0" fontId="0" fillId="3" borderId="47" xfId="0" applyFill="1" applyBorder="1" applyAlignment="1" applyProtection="1">
      <alignment horizontal="center" vertical="center" wrapText="1"/>
      <protection locked="0"/>
    </xf>
    <xf numFmtId="0" fontId="0" fillId="3" borderId="48" xfId="0" applyFill="1" applyBorder="1" applyAlignment="1" applyProtection="1">
      <alignment horizontal="center" vertical="center" wrapText="1"/>
      <protection locked="0"/>
    </xf>
    <xf numFmtId="164" fontId="0" fillId="3" borderId="48" xfId="0" applyNumberFormat="1" applyFill="1" applyBorder="1" applyAlignment="1" applyProtection="1">
      <alignment horizontal="center" vertical="center" wrapText="1"/>
      <protection locked="0"/>
    </xf>
    <xf numFmtId="164" fontId="0" fillId="3" borderId="48" xfId="0" applyNumberFormat="1" applyFill="1" applyBorder="1" applyProtection="1">
      <protection locked="0"/>
    </xf>
    <xf numFmtId="0" fontId="0" fillId="3" borderId="50" xfId="0" applyFill="1" applyBorder="1" applyProtection="1">
      <protection locked="0"/>
    </xf>
    <xf numFmtId="0" fontId="0" fillId="3" borderId="52" xfId="0" applyFill="1" applyBorder="1" applyProtection="1">
      <protection locked="0"/>
    </xf>
    <xf numFmtId="0" fontId="0" fillId="3" borderId="53" xfId="0" applyFill="1" applyBorder="1" applyProtection="1">
      <protection locked="0"/>
    </xf>
    <xf numFmtId="164" fontId="0" fillId="3" borderId="53" xfId="0" applyNumberFormat="1" applyFill="1" applyBorder="1" applyProtection="1">
      <protection locked="0"/>
    </xf>
    <xf numFmtId="0" fontId="0" fillId="3" borderId="49" xfId="0" applyFill="1" applyBorder="1" applyAlignment="1" applyProtection="1">
      <alignment horizontal="center" vertical="center" wrapText="1"/>
      <protection locked="0"/>
    </xf>
    <xf numFmtId="0" fontId="0" fillId="3" borderId="51" xfId="0" applyFill="1" applyBorder="1" applyAlignment="1" applyProtection="1">
      <alignment horizontal="center" vertical="center" wrapText="1"/>
      <protection locked="0"/>
    </xf>
    <xf numFmtId="0" fontId="0" fillId="3" borderId="54" xfId="0" applyFill="1" applyBorder="1" applyAlignment="1" applyProtection="1">
      <alignment horizontal="center" vertical="center" wrapText="1"/>
      <protection locked="0"/>
    </xf>
    <xf numFmtId="164" fontId="0" fillId="3" borderId="57" xfId="0" applyNumberFormat="1" applyFill="1" applyBorder="1" applyProtection="1">
      <protection locked="0"/>
    </xf>
    <xf numFmtId="164" fontId="0" fillId="3" borderId="58" xfId="0" applyNumberFormat="1" applyFill="1" applyBorder="1" applyProtection="1">
      <protection locked="0"/>
    </xf>
    <xf numFmtId="164" fontId="0" fillId="3" borderId="59" xfId="0" applyNumberFormat="1" applyFill="1" applyBorder="1" applyProtection="1">
      <protection locked="0"/>
    </xf>
    <xf numFmtId="164" fontId="0" fillId="3" borderId="60" xfId="0" applyNumberFormat="1" applyFill="1" applyBorder="1" applyProtection="1">
      <protection locked="0"/>
    </xf>
    <xf numFmtId="164" fontId="0" fillId="3" borderId="1" xfId="0" applyNumberFormat="1" applyFill="1" applyBorder="1" applyAlignment="1" applyProtection="1">
      <alignment horizontal="center" vertical="center" wrapText="1"/>
      <protection locked="0"/>
    </xf>
    <xf numFmtId="166" fontId="0" fillId="3" borderId="1" xfId="2" applyNumberFormat="1" applyFont="1" applyFill="1" applyBorder="1" applyProtection="1">
      <protection locked="0"/>
    </xf>
    <xf numFmtId="0" fontId="0" fillId="3" borderId="1" xfId="0" applyFill="1" applyBorder="1" applyProtection="1">
      <protection locked="0"/>
    </xf>
    <xf numFmtId="166" fontId="0" fillId="3" borderId="1" xfId="0" applyNumberFormat="1" applyFill="1" applyBorder="1" applyProtection="1">
      <protection locked="0"/>
    </xf>
    <xf numFmtId="164" fontId="0" fillId="3" borderId="24" xfId="0" applyNumberFormat="1" applyFill="1" applyBorder="1" applyAlignment="1" applyProtection="1">
      <alignment horizontal="center" vertical="center" wrapText="1"/>
      <protection locked="0"/>
    </xf>
    <xf numFmtId="0" fontId="0" fillId="3" borderId="6" xfId="0" applyFill="1" applyBorder="1" applyProtection="1">
      <protection locked="0"/>
    </xf>
    <xf numFmtId="164" fontId="0" fillId="3" borderId="6" xfId="0" applyNumberFormat="1" applyFill="1" applyBorder="1" applyAlignment="1" applyProtection="1">
      <alignment horizontal="center" vertical="center" wrapText="1"/>
      <protection locked="0"/>
    </xf>
    <xf numFmtId="166" fontId="0" fillId="3" borderId="4" xfId="2" applyNumberFormat="1" applyFont="1" applyFill="1" applyBorder="1" applyAlignment="1" applyProtection="1">
      <alignment horizontal="center" vertical="center" wrapText="1"/>
      <protection locked="0"/>
    </xf>
    <xf numFmtId="164" fontId="0" fillId="3" borderId="4" xfId="0" applyNumberFormat="1" applyFill="1" applyBorder="1" applyAlignment="1" applyProtection="1">
      <alignment horizontal="center" vertical="center" wrapText="1"/>
      <protection locked="0"/>
    </xf>
    <xf numFmtId="166" fontId="0" fillId="3" borderId="4" xfId="2" applyNumberFormat="1" applyFont="1" applyFill="1" applyBorder="1" applyProtection="1">
      <protection locked="0"/>
    </xf>
    <xf numFmtId="166" fontId="0" fillId="3" borderId="24" xfId="2" applyNumberFormat="1" applyFont="1" applyFill="1" applyBorder="1" applyProtection="1">
      <protection locked="0"/>
    </xf>
    <xf numFmtId="44" fontId="0" fillId="3" borderId="18" xfId="1" applyFont="1" applyFill="1" applyBorder="1" applyAlignment="1" applyProtection="1">
      <alignment wrapText="1"/>
      <protection locked="0"/>
    </xf>
    <xf numFmtId="0" fontId="0" fillId="4" borderId="0" xfId="0" applyFill="1" applyAlignment="1">
      <alignment horizontal="left" vertical="top"/>
    </xf>
    <xf numFmtId="0" fontId="0" fillId="4" borderId="0" xfId="0" applyFill="1" applyAlignment="1">
      <alignment horizontal="left" vertical="top" wrapText="1"/>
    </xf>
    <xf numFmtId="0" fontId="0" fillId="2" borderId="0" xfId="0" applyFill="1" applyAlignment="1">
      <alignment horizontal="center" vertical="center" wrapText="1"/>
    </xf>
    <xf numFmtId="0" fontId="0" fillId="3" borderId="5" xfId="0" applyFill="1" applyBorder="1" applyAlignment="1" applyProtection="1">
      <alignment horizontal="center"/>
      <protection locked="0"/>
    </xf>
    <xf numFmtId="0" fontId="0" fillId="2" borderId="0" xfId="0" applyFill="1" applyAlignment="1">
      <alignment horizontal="center" vertical="center"/>
    </xf>
    <xf numFmtId="0" fontId="7" fillId="2" borderId="0" xfId="0" applyFont="1" applyFill="1" applyAlignment="1">
      <alignment horizontal="center" wrapText="1"/>
    </xf>
    <xf numFmtId="166" fontId="0" fillId="3" borderId="27" xfId="2" applyNumberFormat="1" applyFont="1" applyFill="1" applyBorder="1" applyAlignment="1" applyProtection="1">
      <alignment horizontal="center" vertical="center" wrapText="1"/>
      <protection locked="0"/>
    </xf>
    <xf numFmtId="166" fontId="0" fillId="3" borderId="7" xfId="2" applyNumberFormat="1" applyFont="1" applyFill="1" applyBorder="1" applyProtection="1">
      <protection locked="0"/>
    </xf>
    <xf numFmtId="1" fontId="0" fillId="3" borderId="7" xfId="0" applyNumberFormat="1" applyFill="1" applyBorder="1" applyProtection="1">
      <protection locked="0"/>
    </xf>
    <xf numFmtId="166" fontId="0" fillId="3" borderId="7" xfId="0" applyNumberFormat="1" applyFill="1" applyBorder="1" applyProtection="1">
      <protection locked="0"/>
    </xf>
    <xf numFmtId="0" fontId="0" fillId="3" borderId="7" xfId="0" applyFill="1" applyBorder="1" applyProtection="1">
      <protection locked="0"/>
    </xf>
    <xf numFmtId="0" fontId="0" fillId="3" borderId="25" xfId="0" applyFill="1" applyBorder="1" applyProtection="1">
      <protection locked="0"/>
    </xf>
    <xf numFmtId="0" fontId="1" fillId="2" borderId="0" xfId="0" applyFont="1" applyFill="1" applyAlignment="1">
      <alignment vertical="top"/>
    </xf>
    <xf numFmtId="0" fontId="1" fillId="2" borderId="0" xfId="0" applyFont="1" applyFill="1" applyAlignment="1">
      <alignment horizontal="left"/>
    </xf>
    <xf numFmtId="0" fontId="1" fillId="2" borderId="0" xfId="0" applyFont="1" applyFill="1" applyAlignment="1">
      <alignment horizontal="left" vertical="top"/>
    </xf>
    <xf numFmtId="0" fontId="0" fillId="2" borderId="11" xfId="0" applyFill="1" applyBorder="1"/>
    <xf numFmtId="0" fontId="1" fillId="2" borderId="11" xfId="0" applyFont="1" applyFill="1" applyBorder="1" applyAlignment="1">
      <alignment horizontal="left" vertical="top"/>
    </xf>
    <xf numFmtId="0" fontId="2" fillId="2" borderId="0" xfId="0" applyFont="1" applyFill="1"/>
    <xf numFmtId="0" fontId="12" fillId="2" borderId="0" xfId="0" applyFont="1" applyFill="1" applyAlignment="1">
      <alignment horizontal="left" vertical="top"/>
    </xf>
    <xf numFmtId="0" fontId="1" fillId="0" borderId="0" xfId="0" applyFont="1"/>
    <xf numFmtId="0" fontId="1" fillId="6" borderId="19"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1" fillId="6" borderId="19" xfId="0" applyFont="1" applyFill="1" applyBorder="1" applyAlignment="1">
      <alignment horizontal="center" vertical="center"/>
    </xf>
    <xf numFmtId="0" fontId="1" fillId="6" borderId="5" xfId="0" applyFont="1" applyFill="1" applyBorder="1" applyAlignment="1">
      <alignment horizontal="center" vertical="center"/>
    </xf>
    <xf numFmtId="0" fontId="1" fillId="3" borderId="19" xfId="0" applyFont="1" applyFill="1" applyBorder="1"/>
    <xf numFmtId="0" fontId="0" fillId="3" borderId="19" xfId="0" applyFill="1" applyBorder="1"/>
    <xf numFmtId="0" fontId="0" fillId="3" borderId="16" xfId="0" applyFill="1" applyBorder="1"/>
    <xf numFmtId="0" fontId="1" fillId="6" borderId="15" xfId="0" applyFont="1" applyFill="1" applyBorder="1"/>
    <xf numFmtId="0" fontId="3" fillId="2" borderId="0" xfId="0" applyFont="1" applyFill="1"/>
    <xf numFmtId="0" fontId="0" fillId="2" borderId="0" xfId="0" applyFill="1" applyAlignment="1">
      <alignment horizontal="left" vertical="top"/>
    </xf>
    <xf numFmtId="0" fontId="0" fillId="2" borderId="22" xfId="0" applyFill="1" applyBorder="1" applyAlignment="1">
      <alignment horizontal="left" vertical="top"/>
    </xf>
    <xf numFmtId="0" fontId="0" fillId="2" borderId="22" xfId="0" applyFill="1" applyBorder="1" applyAlignment="1">
      <alignment vertical="top"/>
    </xf>
    <xf numFmtId="0" fontId="0" fillId="2" borderId="13" xfId="0" applyFill="1" applyBorder="1" applyAlignment="1">
      <alignment horizontal="center" wrapText="1"/>
    </xf>
    <xf numFmtId="0" fontId="0" fillId="6" borderId="16" xfId="0" applyFill="1" applyBorder="1" applyAlignment="1">
      <alignment horizontal="center" vertical="center"/>
    </xf>
    <xf numFmtId="0" fontId="0" fillId="6" borderId="10" xfId="0" applyFill="1" applyBorder="1" applyAlignment="1">
      <alignment horizontal="center" vertical="center" wrapText="1"/>
    </xf>
    <xf numFmtId="0" fontId="14" fillId="2" borderId="0" xfId="0" applyFont="1" applyFill="1" applyAlignment="1">
      <alignment horizontal="center" vertical="center" wrapText="1"/>
    </xf>
    <xf numFmtId="0" fontId="17" fillId="2" borderId="0" xfId="0" applyFont="1" applyFill="1" applyAlignment="1">
      <alignment horizontal="center" vertical="center" wrapText="1"/>
    </xf>
    <xf numFmtId="0" fontId="14" fillId="2" borderId="0" xfId="0" applyFont="1" applyFill="1" applyAlignment="1">
      <alignment horizontal="center" vertical="center"/>
    </xf>
    <xf numFmtId="0" fontId="0" fillId="3" borderId="17" xfId="0" applyFill="1" applyBorder="1"/>
    <xf numFmtId="44" fontId="14" fillId="2" borderId="0" xfId="1" applyFont="1" applyFill="1" applyBorder="1" applyAlignment="1" applyProtection="1">
      <alignment wrapText="1"/>
    </xf>
    <xf numFmtId="0" fontId="17" fillId="2" borderId="0" xfId="0" applyFont="1" applyFill="1"/>
    <xf numFmtId="0" fontId="0" fillId="3" borderId="19" xfId="0" applyFill="1" applyBorder="1" applyAlignment="1">
      <alignment wrapText="1"/>
    </xf>
    <xf numFmtId="0" fontId="0" fillId="3" borderId="33" xfId="0" applyFill="1" applyBorder="1"/>
    <xf numFmtId="0" fontId="14" fillId="2" borderId="0" xfId="0" applyFont="1" applyFill="1" applyAlignment="1">
      <alignment horizontal="center"/>
    </xf>
    <xf numFmtId="0" fontId="1" fillId="3" borderId="34" xfId="0" applyFont="1" applyFill="1" applyBorder="1"/>
    <xf numFmtId="44" fontId="1" fillId="3" borderId="35" xfId="0" applyNumberFormat="1" applyFont="1" applyFill="1" applyBorder="1" applyAlignment="1">
      <alignment wrapText="1"/>
    </xf>
    <xf numFmtId="0" fontId="18" fillId="2" borderId="0" xfId="0" applyFont="1" applyFill="1"/>
    <xf numFmtId="0" fontId="14" fillId="2" borderId="0" xfId="0" applyFont="1" applyFill="1" applyAlignment="1">
      <alignment wrapText="1"/>
    </xf>
    <xf numFmtId="44" fontId="0" fillId="2" borderId="0" xfId="1" applyFont="1" applyFill="1" applyBorder="1" applyAlignment="1" applyProtection="1">
      <alignment wrapText="1"/>
    </xf>
    <xf numFmtId="0" fontId="1" fillId="2" borderId="0" xfId="0" applyFont="1" applyFill="1" applyAlignment="1">
      <alignment horizontal="center" wrapText="1"/>
    </xf>
    <xf numFmtId="0" fontId="0" fillId="6" borderId="25"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67" xfId="0" applyFill="1" applyBorder="1" applyAlignment="1">
      <alignment horizontal="center" vertical="center" wrapText="1"/>
    </xf>
    <xf numFmtId="164" fontId="0" fillId="6" borderId="67" xfId="0" applyNumberFormat="1" applyFill="1" applyBorder="1" applyAlignment="1">
      <alignment horizontal="center" vertical="center" wrapText="1"/>
    </xf>
    <xf numFmtId="0" fontId="0" fillId="6" borderId="6" xfId="0" applyFill="1" applyBorder="1" applyAlignment="1">
      <alignment horizontal="center" vertical="center" wrapText="1"/>
    </xf>
    <xf numFmtId="164" fontId="0" fillId="6" borderId="6" xfId="0" applyNumberFormat="1" applyFill="1" applyBorder="1" applyAlignment="1">
      <alignment horizontal="center" vertical="center" wrapText="1"/>
    </xf>
    <xf numFmtId="164" fontId="0" fillId="3" borderId="14" xfId="0" applyNumberFormat="1" applyFill="1" applyBorder="1" applyAlignment="1">
      <alignment horizontal="center" vertical="center" wrapText="1"/>
    </xf>
    <xf numFmtId="164" fontId="0" fillId="3" borderId="19" xfId="0" applyNumberFormat="1" applyFill="1" applyBorder="1" applyAlignment="1">
      <alignment horizontal="center" vertical="center" wrapText="1"/>
    </xf>
    <xf numFmtId="164" fontId="0" fillId="3" borderId="16" xfId="0" applyNumberFormat="1" applyFill="1" applyBorder="1" applyAlignment="1">
      <alignment horizontal="center" vertical="center" wrapText="1"/>
    </xf>
    <xf numFmtId="0" fontId="0" fillId="3" borderId="30" xfId="0" applyFill="1" applyBorder="1"/>
    <xf numFmtId="0" fontId="0" fillId="3" borderId="31" xfId="0" applyFill="1" applyBorder="1"/>
    <xf numFmtId="44" fontId="0" fillId="3" borderId="22" xfId="1" applyFont="1" applyFill="1" applyBorder="1" applyAlignment="1" applyProtection="1"/>
    <xf numFmtId="44" fontId="0" fillId="3" borderId="22" xfId="1" applyFont="1" applyFill="1" applyBorder="1" applyProtection="1"/>
    <xf numFmtId="0" fontId="0" fillId="2" borderId="0" xfId="0" applyFill="1" applyAlignment="1">
      <alignment wrapText="1"/>
    </xf>
    <xf numFmtId="0" fontId="1" fillId="2" borderId="0" xfId="0" applyFont="1" applyFill="1" applyAlignment="1">
      <alignment wrapText="1"/>
    </xf>
    <xf numFmtId="0" fontId="0" fillId="6" borderId="16" xfId="0" applyFill="1" applyBorder="1" applyAlignment="1">
      <alignment horizontal="center" vertical="center" wrapText="1"/>
    </xf>
    <xf numFmtId="164" fontId="0" fillId="6" borderId="10" xfId="0" applyNumberFormat="1" applyFill="1" applyBorder="1" applyAlignment="1">
      <alignment horizontal="center" vertical="center" wrapText="1"/>
    </xf>
    <xf numFmtId="164" fontId="7" fillId="6" borderId="66" xfId="0" applyNumberFormat="1" applyFont="1" applyFill="1" applyBorder="1" applyAlignment="1">
      <alignment horizontal="center" vertical="center" wrapText="1"/>
    </xf>
    <xf numFmtId="164" fontId="0" fillId="3" borderId="17" xfId="0" applyNumberFormat="1" applyFill="1" applyBorder="1" applyAlignment="1">
      <alignment horizontal="center" vertical="center" wrapText="1"/>
    </xf>
    <xf numFmtId="44" fontId="0" fillId="3" borderId="36" xfId="1" applyFont="1" applyFill="1" applyBorder="1" applyAlignment="1" applyProtection="1">
      <alignment horizontal="center" vertical="center" wrapText="1"/>
    </xf>
    <xf numFmtId="44" fontId="11" fillId="6" borderId="56" xfId="1" applyFont="1" applyFill="1" applyBorder="1" applyAlignment="1" applyProtection="1">
      <alignment vertical="center"/>
    </xf>
    <xf numFmtId="164" fontId="0" fillId="2" borderId="0" xfId="0" applyNumberFormat="1" applyFill="1" applyAlignment="1">
      <alignment vertical="top"/>
    </xf>
    <xf numFmtId="0" fontId="1" fillId="2" borderId="22" xfId="0" applyFont="1" applyFill="1" applyBorder="1" applyAlignment="1">
      <alignment vertical="top"/>
    </xf>
    <xf numFmtId="0" fontId="0" fillId="2" borderId="22" xfId="0" applyFill="1" applyBorder="1" applyAlignment="1">
      <alignment vertical="center" wrapText="1"/>
    </xf>
    <xf numFmtId="0" fontId="0" fillId="6" borderId="29" xfId="0" applyFill="1" applyBorder="1" applyAlignment="1">
      <alignment horizontal="center" vertical="center" wrapText="1"/>
    </xf>
    <xf numFmtId="164" fontId="0" fillId="6" borderId="27" xfId="0" applyNumberFormat="1" applyFill="1" applyBorder="1" applyAlignment="1">
      <alignment horizontal="center" vertical="center" wrapText="1"/>
    </xf>
    <xf numFmtId="164" fontId="8" fillId="6" borderId="61" xfId="0" applyNumberFormat="1" applyFont="1" applyFill="1" applyBorder="1" applyAlignment="1">
      <alignment horizontal="center" vertical="center" wrapText="1"/>
    </xf>
    <xf numFmtId="0" fontId="9" fillId="6" borderId="28" xfId="0" applyFont="1" applyFill="1" applyBorder="1" applyAlignment="1">
      <alignment horizontal="center" vertical="center" wrapText="1"/>
    </xf>
    <xf numFmtId="0" fontId="9" fillId="6" borderId="37" xfId="0" applyFont="1" applyFill="1" applyBorder="1" applyAlignment="1">
      <alignment horizontal="center" vertical="center" wrapText="1"/>
    </xf>
    <xf numFmtId="164" fontId="0" fillId="6" borderId="25" xfId="0" applyNumberFormat="1" applyFill="1" applyBorder="1" applyAlignment="1">
      <alignment horizontal="center" vertical="center" wrapText="1"/>
    </xf>
    <xf numFmtId="164" fontId="7" fillId="6" borderId="62" xfId="0" applyNumberFormat="1" applyFont="1" applyFill="1" applyBorder="1" applyAlignment="1">
      <alignment horizontal="center" vertical="center" wrapText="1"/>
    </xf>
    <xf numFmtId="0" fontId="0" fillId="3" borderId="31" xfId="0" applyFill="1" applyBorder="1" applyAlignment="1">
      <alignment horizontal="center" vertical="center" wrapText="1"/>
    </xf>
    <xf numFmtId="164" fontId="0" fillId="3" borderId="31" xfId="0" applyNumberFormat="1" applyFill="1" applyBorder="1" applyAlignment="1">
      <alignment horizontal="center" vertical="center" wrapText="1"/>
    </xf>
    <xf numFmtId="164" fontId="0" fillId="3" borderId="31" xfId="0" applyNumberFormat="1" applyFill="1" applyBorder="1"/>
    <xf numFmtId="165" fontId="1" fillId="2" borderId="0" xfId="0" applyNumberFormat="1" applyFont="1" applyFill="1" applyAlignment="1">
      <alignment vertical="center"/>
    </xf>
    <xf numFmtId="164" fontId="5" fillId="2" borderId="0" xfId="0" applyNumberFormat="1" applyFont="1" applyFill="1" applyAlignment="1">
      <alignment vertical="center" wrapText="1"/>
    </xf>
    <xf numFmtId="0" fontId="3" fillId="2" borderId="0" xfId="0" applyFont="1" applyFill="1" applyAlignment="1">
      <alignment vertical="top"/>
    </xf>
    <xf numFmtId="0" fontId="8" fillId="6" borderId="14" xfId="0" applyFont="1" applyFill="1" applyBorder="1"/>
    <xf numFmtId="0" fontId="8" fillId="6" borderId="24" xfId="0" applyFont="1" applyFill="1" applyBorder="1" applyAlignment="1">
      <alignment horizontal="center"/>
    </xf>
    <xf numFmtId="0" fontId="8" fillId="6" borderId="27" xfId="0" applyFont="1" applyFill="1" applyBorder="1" applyAlignment="1">
      <alignment horizontal="center"/>
    </xf>
    <xf numFmtId="0" fontId="12" fillId="6" borderId="41" xfId="0" applyFont="1" applyFill="1" applyBorder="1" applyAlignment="1">
      <alignment horizontal="center" vertical="center"/>
    </xf>
    <xf numFmtId="0" fontId="8" fillId="2" borderId="0" xfId="0" applyFont="1" applyFill="1" applyAlignment="1">
      <alignment horizontal="center"/>
    </xf>
    <xf numFmtId="0" fontId="1" fillId="3" borderId="19" xfId="0" applyFont="1" applyFill="1" applyBorder="1" applyAlignment="1">
      <alignment vertical="center"/>
    </xf>
    <xf numFmtId="44" fontId="2" fillId="3" borderId="1" xfId="0" applyNumberFormat="1" applyFont="1" applyFill="1" applyBorder="1"/>
    <xf numFmtId="44" fontId="2" fillId="3" borderId="7" xfId="0" applyNumberFormat="1" applyFont="1" applyFill="1" applyBorder="1"/>
    <xf numFmtId="0" fontId="16" fillId="2" borderId="0" xfId="0" applyFont="1" applyFill="1" applyAlignment="1">
      <alignment vertical="center"/>
    </xf>
    <xf numFmtId="0" fontId="13" fillId="2" borderId="0" xfId="0" applyFont="1" applyFill="1" applyAlignment="1">
      <alignment vertical="center"/>
    </xf>
    <xf numFmtId="0" fontId="1" fillId="3" borderId="19" xfId="0" applyFont="1" applyFill="1" applyBorder="1" applyAlignment="1">
      <alignment vertical="center" wrapText="1"/>
    </xf>
    <xf numFmtId="44" fontId="2" fillId="2" borderId="0" xfId="0" applyNumberFormat="1" applyFont="1" applyFill="1"/>
    <xf numFmtId="0" fontId="8" fillId="6" borderId="19" xfId="0" applyFont="1" applyFill="1" applyBorder="1"/>
    <xf numFmtId="44" fontId="13" fillId="6" borderId="1" xfId="0" applyNumberFormat="1" applyFont="1" applyFill="1" applyBorder="1"/>
    <xf numFmtId="44" fontId="13" fillId="6" borderId="5" xfId="0" applyNumberFormat="1" applyFont="1" applyFill="1" applyBorder="1"/>
    <xf numFmtId="0" fontId="2" fillId="5" borderId="39" xfId="0" applyFont="1" applyFill="1" applyBorder="1" applyAlignment="1">
      <alignment wrapText="1"/>
    </xf>
    <xf numFmtId="0" fontId="1" fillId="6" borderId="16" xfId="0" applyFont="1" applyFill="1" applyBorder="1"/>
    <xf numFmtId="44" fontId="0" fillId="6" borderId="6" xfId="0" applyNumberFormat="1" applyFill="1" applyBorder="1"/>
    <xf numFmtId="44" fontId="0" fillId="6" borderId="10" xfId="0" applyNumberFormat="1" applyFill="1" applyBorder="1"/>
    <xf numFmtId="0" fontId="4" fillId="3" borderId="34" xfId="0" applyFont="1" applyFill="1" applyBorder="1" applyAlignment="1">
      <alignment vertical="center" wrapText="1"/>
    </xf>
    <xf numFmtId="0" fontId="2" fillId="2" borderId="0" xfId="0" applyFont="1" applyFill="1" applyAlignment="1">
      <alignment horizontal="center"/>
    </xf>
    <xf numFmtId="44" fontId="2" fillId="3" borderId="1" xfId="1" applyFont="1" applyFill="1" applyBorder="1" applyAlignment="1" applyProtection="1">
      <alignment wrapText="1"/>
      <protection locked="0"/>
    </xf>
    <xf numFmtId="0" fontId="0" fillId="3" borderId="1" xfId="0" applyFill="1" applyBorder="1" applyAlignment="1">
      <alignment horizontal="center"/>
    </xf>
    <xf numFmtId="0" fontId="3" fillId="2" borderId="0" xfId="0" applyFont="1" applyFill="1" applyAlignment="1">
      <alignment horizontal="left" vertical="top"/>
    </xf>
    <xf numFmtId="0" fontId="17" fillId="2" borderId="0" xfId="0" applyFont="1" applyFill="1" applyAlignment="1">
      <alignment horizontal="center"/>
    </xf>
    <xf numFmtId="0" fontId="0" fillId="4" borderId="0" xfId="0" applyFill="1" applyAlignment="1">
      <alignment vertical="top" wrapText="1"/>
    </xf>
    <xf numFmtId="0" fontId="8" fillId="2" borderId="0" xfId="0" applyFont="1" applyFill="1" applyAlignment="1">
      <alignment horizontal="center" vertical="center" wrapText="1"/>
    </xf>
    <xf numFmtId="0" fontId="8" fillId="2" borderId="0" xfId="0" applyFont="1" applyFill="1"/>
    <xf numFmtId="0" fontId="7" fillId="2" borderId="0" xfId="0" applyFont="1" applyFill="1" applyAlignment="1">
      <alignment horizontal="center"/>
    </xf>
    <xf numFmtId="44" fontId="0" fillId="3" borderId="63" xfId="1" applyFont="1" applyFill="1" applyBorder="1" applyAlignment="1" applyProtection="1">
      <alignment horizontal="center" vertical="center" wrapText="1"/>
    </xf>
    <xf numFmtId="44" fontId="0" fillId="3" borderId="43" xfId="1" applyFont="1" applyFill="1" applyBorder="1" applyAlignment="1" applyProtection="1">
      <alignment horizontal="center" vertical="center" wrapText="1"/>
    </xf>
    <xf numFmtId="0" fontId="7" fillId="2" borderId="0" xfId="0" applyFont="1" applyFill="1" applyAlignment="1">
      <alignment wrapText="1"/>
    </xf>
    <xf numFmtId="44" fontId="7" fillId="2" borderId="0" xfId="1" applyFont="1" applyFill="1" applyBorder="1" applyAlignment="1" applyProtection="1">
      <alignment wrapText="1"/>
    </xf>
    <xf numFmtId="0" fontId="7" fillId="2" borderId="0" xfId="0" applyFont="1" applyFill="1" applyAlignment="1">
      <alignment horizontal="center" vertical="center" wrapText="1"/>
    </xf>
    <xf numFmtId="0" fontId="0" fillId="3" borderId="19" xfId="0" applyFill="1" applyBorder="1" applyAlignment="1">
      <alignment horizontal="center"/>
    </xf>
    <xf numFmtId="0" fontId="0" fillId="3" borderId="1" xfId="0" applyFill="1" applyBorder="1" applyAlignment="1">
      <alignment horizontal="center"/>
    </xf>
    <xf numFmtId="0" fontId="0" fillId="3" borderId="16" xfId="0" applyFill="1" applyBorder="1" applyAlignment="1">
      <alignment horizontal="center"/>
    </xf>
    <xf numFmtId="0" fontId="0" fillId="3" borderId="6" xfId="0" applyFill="1" applyBorder="1" applyAlignment="1">
      <alignment horizontal="center"/>
    </xf>
    <xf numFmtId="0" fontId="1" fillId="4" borderId="0" xfId="0" applyFont="1" applyFill="1" applyAlignment="1">
      <alignment horizontal="left" vertical="top" wrapText="1"/>
    </xf>
    <xf numFmtId="0" fontId="1" fillId="6" borderId="40" xfId="0" applyFont="1" applyFill="1" applyBorder="1" applyAlignment="1">
      <alignment horizontal="center"/>
    </xf>
    <xf numFmtId="0" fontId="1" fillId="6" borderId="38" xfId="0" applyFont="1" applyFill="1" applyBorder="1" applyAlignment="1">
      <alignment horizontal="center"/>
    </xf>
    <xf numFmtId="0" fontId="1" fillId="6" borderId="14" xfId="0" applyFont="1" applyFill="1" applyBorder="1" applyAlignment="1">
      <alignment horizontal="center"/>
    </xf>
    <xf numFmtId="0" fontId="1" fillId="6" borderId="24" xfId="0" applyFont="1" applyFill="1" applyBorder="1" applyAlignment="1">
      <alignment horizontal="center"/>
    </xf>
    <xf numFmtId="0" fontId="3" fillId="2" borderId="0" xfId="0" applyFont="1" applyFill="1" applyAlignment="1">
      <alignment horizontal="left" vertical="top"/>
    </xf>
    <xf numFmtId="0" fontId="1" fillId="2" borderId="12" xfId="0" applyFont="1" applyFill="1" applyBorder="1" applyAlignment="1" applyProtection="1">
      <alignment horizontal="center"/>
      <protection locked="0"/>
    </xf>
    <xf numFmtId="0" fontId="1" fillId="2" borderId="8" xfId="0" applyFont="1" applyFill="1" applyBorder="1" applyAlignment="1" applyProtection="1">
      <alignment horizontal="center"/>
      <protection locked="0"/>
    </xf>
    <xf numFmtId="0" fontId="1" fillId="6" borderId="55" xfId="0" applyFont="1" applyFill="1" applyBorder="1" applyAlignment="1">
      <alignment horizontal="center"/>
    </xf>
    <xf numFmtId="0" fontId="0" fillId="2" borderId="13" xfId="0" applyFill="1" applyBorder="1" applyAlignment="1">
      <alignment horizontal="center" vertical="center" wrapText="1"/>
    </xf>
    <xf numFmtId="0" fontId="0" fillId="2" borderId="0" xfId="0" applyFill="1" applyAlignment="1">
      <alignment horizontal="center" vertical="center" wrapText="1"/>
    </xf>
    <xf numFmtId="0" fontId="0" fillId="4" borderId="0" xfId="0" applyFill="1" applyAlignment="1">
      <alignment horizontal="left" vertical="top" wrapText="1"/>
    </xf>
    <xf numFmtId="0" fontId="0" fillId="6" borderId="1" xfId="0" applyFill="1" applyBorder="1" applyAlignment="1">
      <alignment horizontal="left" vertical="center"/>
    </xf>
    <xf numFmtId="0" fontId="0" fillId="3" borderId="1" xfId="0" applyFill="1" applyBorder="1" applyAlignment="1" applyProtection="1">
      <alignment horizontal="left"/>
      <protection locked="0"/>
    </xf>
    <xf numFmtId="0" fontId="17" fillId="2" borderId="0" xfId="0" applyFont="1" applyFill="1" applyAlignment="1">
      <alignment horizontal="center"/>
    </xf>
    <xf numFmtId="0" fontId="5" fillId="6" borderId="40" xfId="0" applyFont="1" applyFill="1" applyBorder="1" applyAlignment="1">
      <alignment horizontal="center"/>
    </xf>
    <xf numFmtId="0" fontId="5" fillId="6" borderId="38" xfId="0" applyFont="1" applyFill="1" applyBorder="1" applyAlignment="1">
      <alignment horizontal="center"/>
    </xf>
    <xf numFmtId="0" fontId="0" fillId="2" borderId="22" xfId="0" applyFill="1" applyBorder="1" applyAlignment="1">
      <alignment horizontal="left" wrapText="1"/>
    </xf>
    <xf numFmtId="0" fontId="5" fillId="6" borderId="30" xfId="0" applyFont="1" applyFill="1" applyBorder="1" applyAlignment="1">
      <alignment horizontal="center" vertical="center" wrapText="1"/>
    </xf>
    <xf numFmtId="0" fontId="5" fillId="6" borderId="31" xfId="0" applyFont="1" applyFill="1" applyBorder="1" applyAlignment="1">
      <alignment horizontal="center" vertical="center" wrapText="1"/>
    </xf>
    <xf numFmtId="0" fontId="5" fillId="6" borderId="13" xfId="0" applyFont="1" applyFill="1" applyBorder="1" applyAlignment="1">
      <alignment horizontal="center" vertical="center" wrapText="1"/>
    </xf>
    <xf numFmtId="0" fontId="5" fillId="6" borderId="32" xfId="0" applyFont="1" applyFill="1" applyBorder="1" applyAlignment="1">
      <alignment horizontal="center" vertical="center" wrapText="1"/>
    </xf>
    <xf numFmtId="0" fontId="0" fillId="6" borderId="9" xfId="0" applyFill="1" applyBorder="1" applyAlignment="1">
      <alignment horizontal="center" vertical="center"/>
    </xf>
    <xf numFmtId="0" fontId="0" fillId="6" borderId="3" xfId="0" applyFill="1" applyBorder="1" applyAlignment="1">
      <alignment horizontal="center" vertical="center"/>
    </xf>
    <xf numFmtId="0" fontId="0" fillId="6" borderId="41" xfId="0" applyFill="1" applyBorder="1" applyAlignment="1">
      <alignment horizontal="center" vertical="center" wrapText="1"/>
    </xf>
    <xf numFmtId="0" fontId="0" fillId="6" borderId="42" xfId="0" applyFill="1" applyBorder="1" applyAlignment="1">
      <alignment horizontal="center" vertical="center" wrapText="1"/>
    </xf>
    <xf numFmtId="0" fontId="0" fillId="6" borderId="43" xfId="0" applyFill="1" applyBorder="1" applyAlignment="1">
      <alignment horizontal="center" vertical="center" wrapText="1"/>
    </xf>
    <xf numFmtId="0" fontId="7" fillId="6" borderId="14" xfId="0" applyFont="1" applyFill="1" applyBorder="1" applyAlignment="1">
      <alignment horizontal="center" vertical="center" wrapText="1"/>
    </xf>
    <xf numFmtId="0" fontId="7" fillId="6" borderId="24" xfId="0" applyFont="1" applyFill="1" applyBorder="1" applyAlignment="1">
      <alignment horizontal="center" vertical="center" wrapText="1"/>
    </xf>
    <xf numFmtId="0" fontId="0" fillId="6" borderId="64" xfId="0" applyFill="1" applyBorder="1" applyAlignment="1">
      <alignment horizontal="center" vertical="center" wrapText="1"/>
    </xf>
    <xf numFmtId="0" fontId="0" fillId="6" borderId="68" xfId="0" applyFill="1" applyBorder="1" applyAlignment="1">
      <alignment horizontal="center" vertical="center" wrapText="1"/>
    </xf>
    <xf numFmtId="0" fontId="0" fillId="6" borderId="21" xfId="0" applyFill="1" applyBorder="1" applyAlignment="1">
      <alignment horizontal="center" vertical="center" wrapText="1"/>
    </xf>
    <xf numFmtId="0" fontId="0" fillId="6" borderId="2" xfId="0" applyFill="1" applyBorder="1" applyAlignment="1">
      <alignment horizontal="center" vertical="center" wrapText="1"/>
    </xf>
    <xf numFmtId="44" fontId="4" fillId="6" borderId="65" xfId="1" applyFont="1" applyFill="1" applyBorder="1" applyAlignment="1" applyProtection="1">
      <alignment horizontal="center" vertical="center"/>
    </xf>
    <xf numFmtId="44" fontId="4" fillId="6" borderId="23" xfId="1" applyFont="1" applyFill="1" applyBorder="1" applyAlignment="1" applyProtection="1">
      <alignment horizontal="center" vertical="center"/>
    </xf>
    <xf numFmtId="0" fontId="0" fillId="6" borderId="24"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1" xfId="0" applyFill="1" applyBorder="1" applyAlignment="1">
      <alignment horizontal="center" vertical="center" wrapText="1"/>
    </xf>
    <xf numFmtId="0" fontId="0" fillId="6" borderId="7" xfId="0" applyFill="1" applyBorder="1" applyAlignment="1">
      <alignment horizontal="center" vertical="center" wrapText="1"/>
    </xf>
    <xf numFmtId="164" fontId="0" fillId="6" borderId="24" xfId="0" applyNumberFormat="1" applyFill="1" applyBorder="1" applyAlignment="1">
      <alignment horizontal="center" vertical="center" wrapText="1"/>
    </xf>
    <xf numFmtId="164" fontId="0" fillId="6" borderId="1" xfId="0" applyNumberFormat="1" applyFill="1" applyBorder="1" applyAlignment="1">
      <alignment horizontal="center" vertical="center" wrapText="1"/>
    </xf>
    <xf numFmtId="0" fontId="7" fillId="6" borderId="19"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0" fillId="6" borderId="15" xfId="0" applyFill="1" applyBorder="1" applyAlignment="1">
      <alignment horizontal="center" vertical="center" wrapText="1"/>
    </xf>
    <xf numFmtId="0" fontId="0" fillId="6" borderId="5" xfId="0" applyFill="1" applyBorder="1" applyAlignment="1">
      <alignment horizontal="center" vertical="center" wrapText="1"/>
    </xf>
    <xf numFmtId="164" fontId="8" fillId="6" borderId="45" xfId="0" applyNumberFormat="1" applyFont="1" applyFill="1" applyBorder="1" applyAlignment="1">
      <alignment horizontal="center" vertical="center" wrapText="1"/>
    </xf>
    <xf numFmtId="164" fontId="8" fillId="6" borderId="36" xfId="0" applyNumberFormat="1" applyFont="1" applyFill="1" applyBorder="1" applyAlignment="1">
      <alignment horizontal="center" vertical="center" wrapText="1"/>
    </xf>
    <xf numFmtId="0" fontId="0" fillId="4" borderId="0" xfId="0" applyFill="1" applyAlignment="1">
      <alignment horizontal="left" vertical="top"/>
    </xf>
    <xf numFmtId="165" fontId="4" fillId="6" borderId="30" xfId="0" applyNumberFormat="1" applyFont="1" applyFill="1" applyBorder="1" applyAlignment="1">
      <alignment horizontal="center" vertical="center"/>
    </xf>
    <xf numFmtId="165" fontId="4" fillId="6" borderId="31" xfId="0" applyNumberFormat="1" applyFont="1" applyFill="1" applyBorder="1" applyAlignment="1">
      <alignment horizontal="center" vertical="center"/>
    </xf>
    <xf numFmtId="0" fontId="0" fillId="6" borderId="12" xfId="0" applyFill="1" applyBorder="1" applyAlignment="1">
      <alignment horizontal="center" vertical="center" wrapText="1"/>
    </xf>
    <xf numFmtId="0" fontId="0" fillId="6" borderId="4" xfId="0" applyFill="1" applyBorder="1" applyAlignment="1">
      <alignment horizontal="center" vertical="center" wrapText="1"/>
    </xf>
    <xf numFmtId="164" fontId="0" fillId="6" borderId="4" xfId="0" applyNumberFormat="1" applyFill="1" applyBorder="1" applyAlignment="1">
      <alignment horizontal="center" vertical="center" wrapText="1"/>
    </xf>
    <xf numFmtId="0" fontId="0" fillId="6" borderId="9" xfId="0" applyFill="1" applyBorder="1" applyAlignment="1">
      <alignment horizontal="center" vertical="center" wrapText="1"/>
    </xf>
    <xf numFmtId="0" fontId="0" fillId="6" borderId="3" xfId="0" applyFill="1" applyBorder="1" applyAlignment="1">
      <alignment horizontal="center" vertical="center" wrapText="1"/>
    </xf>
    <xf numFmtId="0" fontId="5" fillId="6" borderId="45" xfId="0" applyFont="1" applyFill="1" applyBorder="1" applyAlignment="1">
      <alignment horizontal="center" vertical="center" wrapText="1"/>
    </xf>
    <xf numFmtId="0" fontId="0" fillId="2" borderId="22" xfId="0" applyFill="1" applyBorder="1" applyAlignment="1">
      <alignment horizontal="left" vertical="center" wrapText="1"/>
    </xf>
    <xf numFmtId="164" fontId="0" fillId="6" borderId="12" xfId="0" applyNumberFormat="1" applyFill="1" applyBorder="1" applyAlignment="1">
      <alignment horizontal="center" vertical="center" wrapText="1"/>
    </xf>
    <xf numFmtId="164" fontId="0" fillId="6" borderId="2" xfId="0" applyNumberFormat="1" applyFill="1" applyBorder="1" applyAlignment="1">
      <alignment horizontal="center" vertical="center" wrapText="1"/>
    </xf>
    <xf numFmtId="0" fontId="1" fillId="2" borderId="0" xfId="0" applyFont="1" applyFill="1" applyAlignment="1">
      <alignment horizontal="center"/>
    </xf>
    <xf numFmtId="0" fontId="2" fillId="2" borderId="0" xfId="0" applyFont="1" applyFill="1" applyAlignment="1">
      <alignment horizontal="center" wrapText="1"/>
    </xf>
    <xf numFmtId="1" fontId="10" fillId="2" borderId="44" xfId="0" applyNumberFormat="1" applyFont="1" applyFill="1" applyBorder="1" applyAlignment="1">
      <alignment horizontal="center" vertical="center"/>
    </xf>
    <xf numFmtId="1" fontId="10" fillId="2" borderId="42" xfId="0" applyNumberFormat="1" applyFont="1" applyFill="1" applyBorder="1" applyAlignment="1">
      <alignment horizontal="center" vertical="center"/>
    </xf>
    <xf numFmtId="44" fontId="2" fillId="5" borderId="26" xfId="0" applyNumberFormat="1" applyFont="1" applyFill="1" applyBorder="1" applyAlignment="1">
      <alignment horizontal="center"/>
    </xf>
    <xf numFmtId="44" fontId="2" fillId="5" borderId="29" xfId="0" applyNumberFormat="1" applyFont="1" applyFill="1" applyBorder="1" applyAlignment="1">
      <alignment horizontal="center"/>
    </xf>
    <xf numFmtId="44" fontId="2" fillId="5" borderId="18" xfId="0" applyNumberFormat="1" applyFont="1" applyFill="1" applyBorder="1" applyAlignment="1">
      <alignment horizontal="center"/>
    </xf>
  </cellXfs>
  <cellStyles count="4">
    <cellStyle name="Comma" xfId="2" builtinId="3"/>
    <cellStyle name="Currency" xfId="1"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9"/>
  <sheetViews>
    <sheetView view="pageBreakPreview" topLeftCell="A13" zoomScale="80" zoomScaleNormal="80" zoomScaleSheetLayoutView="80" workbookViewId="0">
      <selection activeCell="B16" sqref="B16:H17"/>
    </sheetView>
  </sheetViews>
  <sheetFormatPr defaultColWidth="9.1328125" defaultRowHeight="14.25" x14ac:dyDescent="0.45"/>
  <cols>
    <col min="1" max="1" width="6.59765625" style="1" customWidth="1"/>
    <col min="2" max="2" width="21" style="1" customWidth="1"/>
    <col min="3" max="3" width="16.86328125" style="1" customWidth="1"/>
    <col min="4" max="4" width="12.59765625" style="1" customWidth="1"/>
    <col min="5" max="5" width="22.1328125" style="1" customWidth="1"/>
    <col min="6" max="6" width="5.73046875" style="1" customWidth="1"/>
    <col min="7" max="7" width="37" style="1" customWidth="1"/>
    <col min="8" max="8" width="14.265625" style="1" customWidth="1"/>
    <col min="9" max="16384" width="9.1328125" style="1"/>
  </cols>
  <sheetData>
    <row r="1" spans="1:8" ht="21" x14ac:dyDescent="0.45">
      <c r="B1" s="206" t="s">
        <v>0</v>
      </c>
      <c r="C1" s="206"/>
      <c r="D1" s="206"/>
      <c r="E1" s="206"/>
      <c r="F1" s="206"/>
      <c r="G1" s="206"/>
    </row>
    <row r="2" spans="1:8" ht="21" x14ac:dyDescent="0.45">
      <c r="B2" s="186"/>
      <c r="C2" s="186"/>
      <c r="D2" s="186"/>
      <c r="E2" s="186"/>
      <c r="F2" s="186"/>
      <c r="G2" s="186"/>
    </row>
    <row r="3" spans="1:8" x14ac:dyDescent="0.45">
      <c r="B3" s="201" t="s">
        <v>1</v>
      </c>
      <c r="C3" s="201"/>
      <c r="D3" s="201"/>
      <c r="E3" s="201"/>
      <c r="F3" s="201"/>
      <c r="G3" s="201"/>
      <c r="H3" s="201"/>
    </row>
    <row r="4" spans="1:8" x14ac:dyDescent="0.45">
      <c r="B4" s="201"/>
      <c r="C4" s="201"/>
      <c r="D4" s="201"/>
      <c r="E4" s="201"/>
      <c r="F4" s="201"/>
      <c r="G4" s="201"/>
      <c r="H4" s="201"/>
    </row>
    <row r="5" spans="1:8" x14ac:dyDescent="0.45">
      <c r="B5" s="87"/>
      <c r="C5" s="87"/>
      <c r="D5" s="87"/>
      <c r="E5" s="87"/>
    </row>
    <row r="6" spans="1:8" x14ac:dyDescent="0.45">
      <c r="B6" s="88" t="s">
        <v>2</v>
      </c>
      <c r="C6" s="207"/>
      <c r="D6" s="207"/>
      <c r="E6" s="207"/>
      <c r="F6" s="207"/>
      <c r="G6" s="207"/>
      <c r="H6" s="207"/>
    </row>
    <row r="7" spans="1:8" x14ac:dyDescent="0.45">
      <c r="B7" s="88" t="s">
        <v>3</v>
      </c>
      <c r="C7" s="208"/>
      <c r="D7" s="208"/>
      <c r="E7" s="208"/>
      <c r="F7" s="208"/>
      <c r="G7" s="208"/>
      <c r="H7" s="208"/>
    </row>
    <row r="8" spans="1:8" x14ac:dyDescent="0.45">
      <c r="B8" s="88" t="s">
        <v>4</v>
      </c>
      <c r="C8" s="208"/>
      <c r="D8" s="208"/>
      <c r="E8" s="208"/>
      <c r="F8" s="208"/>
      <c r="G8" s="208"/>
      <c r="H8" s="208"/>
    </row>
    <row r="9" spans="1:8" x14ac:dyDescent="0.45">
      <c r="B9" s="88" t="s">
        <v>5</v>
      </c>
      <c r="C9" s="208"/>
      <c r="D9" s="208"/>
      <c r="E9" s="208"/>
      <c r="F9" s="208"/>
      <c r="G9" s="208"/>
      <c r="H9" s="208"/>
    </row>
    <row r="10" spans="1:8" x14ac:dyDescent="0.45">
      <c r="B10" s="88"/>
      <c r="C10" s="88"/>
      <c r="D10" s="89"/>
      <c r="E10" s="89"/>
    </row>
    <row r="11" spans="1:8" ht="14.65" thickBot="1" x14ac:dyDescent="0.5">
      <c r="A11" s="90"/>
      <c r="B11" s="91"/>
      <c r="C11" s="91"/>
      <c r="D11" s="91"/>
      <c r="E11" s="91"/>
      <c r="F11" s="90"/>
      <c r="G11" s="90"/>
      <c r="H11" s="90"/>
    </row>
    <row r="12" spans="1:8" ht="14.65" thickTop="1" x14ac:dyDescent="0.45">
      <c r="B12" s="89"/>
      <c r="C12" s="89"/>
      <c r="D12" s="89"/>
      <c r="E12" s="89"/>
    </row>
    <row r="13" spans="1:8" ht="15" customHeight="1" x14ac:dyDescent="0.45">
      <c r="B13" s="201" t="s">
        <v>6</v>
      </c>
      <c r="C13" s="201"/>
      <c r="D13" s="201"/>
      <c r="E13" s="201"/>
      <c r="F13" s="201"/>
      <c r="G13" s="201"/>
      <c r="H13" s="201"/>
    </row>
    <row r="14" spans="1:8" ht="14.25" customHeight="1" x14ac:dyDescent="0.45">
      <c r="B14" s="201"/>
      <c r="C14" s="201"/>
      <c r="D14" s="201"/>
      <c r="E14" s="201"/>
      <c r="F14" s="201"/>
      <c r="G14" s="201"/>
      <c r="H14" s="201"/>
    </row>
    <row r="16" spans="1:8" ht="15" customHeight="1" x14ac:dyDescent="0.45">
      <c r="B16" s="201" t="s">
        <v>137</v>
      </c>
      <c r="C16" s="201"/>
      <c r="D16" s="201"/>
      <c r="E16" s="201"/>
      <c r="F16" s="201"/>
      <c r="G16" s="201"/>
      <c r="H16" s="201"/>
    </row>
    <row r="17" spans="2:9" ht="46.5" customHeight="1" x14ac:dyDescent="0.45">
      <c r="B17" s="201"/>
      <c r="C17" s="201"/>
      <c r="D17" s="201"/>
      <c r="E17" s="201"/>
      <c r="F17" s="201"/>
      <c r="G17" s="201"/>
      <c r="H17" s="201"/>
    </row>
    <row r="18" spans="2:9" x14ac:dyDescent="0.45">
      <c r="B18" s="92" t="s">
        <v>7</v>
      </c>
      <c r="C18" s="92"/>
      <c r="D18" s="93"/>
      <c r="E18" s="93"/>
      <c r="F18" s="92"/>
    </row>
    <row r="20" spans="2:9" ht="15" customHeight="1" x14ac:dyDescent="0.45">
      <c r="B20" s="201" t="s">
        <v>8</v>
      </c>
      <c r="C20" s="201"/>
      <c r="D20" s="201"/>
      <c r="E20" s="201"/>
      <c r="F20" s="201"/>
      <c r="G20" s="201"/>
      <c r="H20" s="201"/>
    </row>
    <row r="21" spans="2:9" x14ac:dyDescent="0.45">
      <c r="B21" s="201"/>
      <c r="C21" s="201"/>
      <c r="D21" s="201"/>
      <c r="E21" s="201"/>
      <c r="F21" s="201"/>
      <c r="G21" s="201"/>
      <c r="H21" s="201"/>
    </row>
    <row r="22" spans="2:9" ht="14.65" thickBot="1" x14ac:dyDescent="0.5"/>
    <row r="23" spans="2:9" x14ac:dyDescent="0.45">
      <c r="B23" s="202" t="s">
        <v>9</v>
      </c>
      <c r="C23" s="209"/>
      <c r="D23" s="203"/>
      <c r="G23" s="202" t="s">
        <v>10</v>
      </c>
      <c r="H23" s="203"/>
      <c r="I23" s="94"/>
    </row>
    <row r="24" spans="2:9" ht="28.5" x14ac:dyDescent="0.45">
      <c r="B24" s="95" t="s">
        <v>11</v>
      </c>
      <c r="C24" s="96" t="s">
        <v>12</v>
      </c>
      <c r="D24" s="97" t="s">
        <v>13</v>
      </c>
      <c r="G24" s="98" t="s">
        <v>14</v>
      </c>
      <c r="H24" s="99" t="s">
        <v>15</v>
      </c>
    </row>
    <row r="25" spans="2:9" x14ac:dyDescent="0.45">
      <c r="B25" s="100" t="s">
        <v>16</v>
      </c>
      <c r="C25" s="185" t="s">
        <v>17</v>
      </c>
      <c r="D25" s="78"/>
      <c r="G25" s="101" t="s">
        <v>18</v>
      </c>
      <c r="H25" s="35"/>
    </row>
    <row r="26" spans="2:9" x14ac:dyDescent="0.45">
      <c r="B26" s="100" t="s">
        <v>19</v>
      </c>
      <c r="C26" s="185" t="s">
        <v>20</v>
      </c>
      <c r="D26" s="78"/>
      <c r="G26" s="101" t="s">
        <v>21</v>
      </c>
      <c r="H26" s="35"/>
    </row>
    <row r="27" spans="2:9" x14ac:dyDescent="0.45">
      <c r="B27" s="100" t="s">
        <v>22</v>
      </c>
      <c r="C27" s="185" t="s">
        <v>23</v>
      </c>
      <c r="D27" s="78"/>
      <c r="G27" s="101" t="s">
        <v>24</v>
      </c>
      <c r="H27" s="42"/>
    </row>
    <row r="28" spans="2:9" x14ac:dyDescent="0.45">
      <c r="B28" s="100" t="s">
        <v>25</v>
      </c>
      <c r="C28" s="185" t="s">
        <v>26</v>
      </c>
      <c r="D28" s="78"/>
      <c r="G28" s="101" t="s">
        <v>27</v>
      </c>
      <c r="H28" s="42"/>
    </row>
    <row r="29" spans="2:9" x14ac:dyDescent="0.45">
      <c r="B29" s="100" t="s">
        <v>28</v>
      </c>
      <c r="C29" s="185" t="s">
        <v>17</v>
      </c>
      <c r="D29" s="78"/>
      <c r="G29" s="101" t="s">
        <v>29</v>
      </c>
      <c r="H29" s="42"/>
    </row>
    <row r="30" spans="2:9" ht="14.65" thickBot="1" x14ac:dyDescent="0.5">
      <c r="B30" s="102" t="s">
        <v>30</v>
      </c>
      <c r="C30" s="68"/>
      <c r="D30" s="37"/>
      <c r="G30" s="101" t="s">
        <v>31</v>
      </c>
      <c r="H30" s="42"/>
    </row>
    <row r="31" spans="2:9" ht="15" customHeight="1" thickBot="1" x14ac:dyDescent="0.5">
      <c r="G31" s="102" t="s">
        <v>32</v>
      </c>
      <c r="H31" s="37"/>
    </row>
    <row r="32" spans="2:9" ht="15" customHeight="1" thickBot="1" x14ac:dyDescent="0.5">
      <c r="I32" s="3"/>
    </row>
    <row r="33" spans="2:9" ht="4.5" customHeight="1" thickBot="1" x14ac:dyDescent="0.5">
      <c r="G33" s="210" t="s">
        <v>33</v>
      </c>
      <c r="H33" s="210"/>
      <c r="I33" s="3"/>
    </row>
    <row r="34" spans="2:9" ht="15" customHeight="1" x14ac:dyDescent="0.45">
      <c r="B34" s="204" t="s">
        <v>34</v>
      </c>
      <c r="C34" s="205"/>
      <c r="D34" s="205"/>
      <c r="E34" s="103" t="s">
        <v>35</v>
      </c>
      <c r="G34" s="211"/>
      <c r="H34" s="211"/>
    </row>
    <row r="35" spans="2:9" x14ac:dyDescent="0.45">
      <c r="B35" s="197" t="s">
        <v>36</v>
      </c>
      <c r="C35" s="198"/>
      <c r="D35" s="198"/>
      <c r="E35" s="43"/>
      <c r="G35" s="211"/>
      <c r="H35" s="211"/>
    </row>
    <row r="36" spans="2:9" x14ac:dyDescent="0.45">
      <c r="B36" s="197" t="s">
        <v>37</v>
      </c>
      <c r="C36" s="198"/>
      <c r="D36" s="198"/>
      <c r="E36" s="43"/>
      <c r="G36" s="211"/>
      <c r="H36" s="211"/>
    </row>
    <row r="37" spans="2:9" x14ac:dyDescent="0.45">
      <c r="B37" s="197" t="s">
        <v>38</v>
      </c>
      <c r="C37" s="198"/>
      <c r="D37" s="198"/>
      <c r="E37" s="43"/>
    </row>
    <row r="38" spans="2:9" x14ac:dyDescent="0.45">
      <c r="B38" s="197" t="s">
        <v>39</v>
      </c>
      <c r="C38" s="198"/>
      <c r="D38" s="198"/>
      <c r="E38" s="43"/>
    </row>
    <row r="39" spans="2:9" x14ac:dyDescent="0.45">
      <c r="B39" s="197" t="s">
        <v>40</v>
      </c>
      <c r="C39" s="198"/>
      <c r="D39" s="198"/>
      <c r="E39" s="43"/>
    </row>
    <row r="40" spans="2:9" x14ac:dyDescent="0.45">
      <c r="B40" s="197" t="s">
        <v>41</v>
      </c>
      <c r="C40" s="198"/>
      <c r="D40" s="198"/>
      <c r="E40" s="43"/>
    </row>
    <row r="41" spans="2:9" x14ac:dyDescent="0.45">
      <c r="B41" s="197" t="s">
        <v>42</v>
      </c>
      <c r="C41" s="198"/>
      <c r="D41" s="198"/>
      <c r="E41" s="43"/>
    </row>
    <row r="42" spans="2:9" x14ac:dyDescent="0.45">
      <c r="B42" s="197" t="s">
        <v>43</v>
      </c>
      <c r="C42" s="198"/>
      <c r="D42" s="198"/>
      <c r="E42" s="43"/>
    </row>
    <row r="43" spans="2:9" x14ac:dyDescent="0.45">
      <c r="B43" s="197" t="s">
        <v>44</v>
      </c>
      <c r="C43" s="198"/>
      <c r="D43" s="198"/>
      <c r="E43" s="43"/>
    </row>
    <row r="44" spans="2:9" x14ac:dyDescent="0.45">
      <c r="B44" s="197" t="s">
        <v>45</v>
      </c>
      <c r="C44" s="198"/>
      <c r="D44" s="198"/>
      <c r="E44" s="43"/>
    </row>
    <row r="45" spans="2:9" x14ac:dyDescent="0.45">
      <c r="B45" s="197" t="s">
        <v>46</v>
      </c>
      <c r="C45" s="198"/>
      <c r="D45" s="198"/>
      <c r="E45" s="43"/>
    </row>
    <row r="46" spans="2:9" x14ac:dyDescent="0.45">
      <c r="B46" s="197" t="s">
        <v>47</v>
      </c>
      <c r="C46" s="198"/>
      <c r="D46" s="198"/>
      <c r="E46" s="43"/>
    </row>
    <row r="47" spans="2:9" x14ac:dyDescent="0.45">
      <c r="B47" s="197" t="s">
        <v>48</v>
      </c>
      <c r="C47" s="198"/>
      <c r="D47" s="198"/>
      <c r="E47" s="43"/>
    </row>
    <row r="48" spans="2:9" ht="14.45" customHeight="1" x14ac:dyDescent="0.45">
      <c r="B48" s="197" t="s">
        <v>49</v>
      </c>
      <c r="C48" s="198"/>
      <c r="D48" s="198"/>
      <c r="E48" s="43"/>
    </row>
    <row r="49" spans="2:5" ht="14.65" thickBot="1" x14ac:dyDescent="0.5">
      <c r="B49" s="199" t="s">
        <v>50</v>
      </c>
      <c r="C49" s="200"/>
      <c r="D49" s="200"/>
      <c r="E49" s="44"/>
    </row>
  </sheetData>
  <mergeCells count="28">
    <mergeCell ref="B40:D40"/>
    <mergeCell ref="C9:H9"/>
    <mergeCell ref="B23:D23"/>
    <mergeCell ref="B37:D37"/>
    <mergeCell ref="B38:D38"/>
    <mergeCell ref="B39:D39"/>
    <mergeCell ref="G33:H36"/>
    <mergeCell ref="B1:G1"/>
    <mergeCell ref="B3:H4"/>
    <mergeCell ref="C6:H6"/>
    <mergeCell ref="C7:H7"/>
    <mergeCell ref="C8:H8"/>
    <mergeCell ref="B46:D46"/>
    <mergeCell ref="B47:D47"/>
    <mergeCell ref="B48:D48"/>
    <mergeCell ref="B49:D49"/>
    <mergeCell ref="B13:H14"/>
    <mergeCell ref="G23:H23"/>
    <mergeCell ref="B16:H17"/>
    <mergeCell ref="B20:H21"/>
    <mergeCell ref="B41:D41"/>
    <mergeCell ref="B42:D42"/>
    <mergeCell ref="B43:D43"/>
    <mergeCell ref="B44:D44"/>
    <mergeCell ref="B45:D45"/>
    <mergeCell ref="B34:D34"/>
    <mergeCell ref="B35:D35"/>
    <mergeCell ref="B36:D36"/>
  </mergeCells>
  <pageMargins left="0.7" right="0.7" top="0.75" bottom="0.75" header="0.3" footer="0.3"/>
  <pageSetup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57"/>
  <sheetViews>
    <sheetView view="pageBreakPreview" topLeftCell="A12" zoomScale="85" zoomScaleNormal="80" zoomScaleSheetLayoutView="85" workbookViewId="0">
      <selection activeCell="G15" sqref="G15"/>
    </sheetView>
  </sheetViews>
  <sheetFormatPr defaultColWidth="9.1328125" defaultRowHeight="14.25" x14ac:dyDescent="0.45"/>
  <cols>
    <col min="1" max="1" width="4" style="1" customWidth="1"/>
    <col min="2" max="2" width="27.3984375" style="1" customWidth="1"/>
    <col min="3" max="3" width="22" style="1" customWidth="1"/>
    <col min="4" max="14" width="11.73046875" style="1" customWidth="1"/>
    <col min="15" max="15" width="19.1328125" style="1" customWidth="1"/>
    <col min="16" max="16" width="16.59765625" style="1" bestFit="1" customWidth="1"/>
    <col min="17" max="21" width="16.59765625" style="1" customWidth="1"/>
    <col min="22" max="22" width="13.86328125" style="1" customWidth="1"/>
    <col min="23" max="23" width="23" style="1" bestFit="1" customWidth="1"/>
    <col min="24" max="24" width="22.73046875" style="1" bestFit="1" customWidth="1"/>
    <col min="25" max="25" width="6.86328125" style="1" bestFit="1" customWidth="1"/>
    <col min="26" max="16384" width="9.1328125" style="1"/>
  </cols>
  <sheetData>
    <row r="1" spans="1:27" ht="21" x14ac:dyDescent="0.65">
      <c r="B1" s="104" t="s">
        <v>51</v>
      </c>
    </row>
    <row r="2" spans="1:27" ht="21" x14ac:dyDescent="0.65">
      <c r="B2" s="104"/>
    </row>
    <row r="3" spans="1:27" x14ac:dyDescent="0.45">
      <c r="B3" s="14" t="s">
        <v>52</v>
      </c>
      <c r="C3" s="14"/>
      <c r="D3" s="14"/>
      <c r="E3" s="14"/>
      <c r="F3" s="14"/>
      <c r="G3" s="14"/>
      <c r="H3" s="14"/>
      <c r="I3" s="14"/>
      <c r="J3" s="14"/>
      <c r="K3" s="14"/>
      <c r="L3" s="14"/>
      <c r="M3" s="14"/>
      <c r="N3" s="2"/>
      <c r="O3" s="14"/>
      <c r="P3" s="2"/>
      <c r="Q3" s="2"/>
      <c r="R3" s="2"/>
      <c r="S3" s="2"/>
      <c r="T3" s="2"/>
      <c r="U3" s="2"/>
      <c r="V3" s="2"/>
      <c r="W3" s="2"/>
      <c r="X3" s="2"/>
      <c r="Y3" s="2"/>
      <c r="Z3" s="2"/>
      <c r="AA3" s="2"/>
    </row>
    <row r="4" spans="1:27" x14ac:dyDescent="0.45">
      <c r="B4" s="212" t="s">
        <v>53</v>
      </c>
      <c r="C4" s="212"/>
      <c r="D4" s="212"/>
      <c r="E4" s="212"/>
      <c r="F4" s="212"/>
      <c r="G4" s="212"/>
      <c r="H4" s="212"/>
      <c r="I4" s="212"/>
      <c r="J4" s="212"/>
      <c r="K4" s="212"/>
      <c r="L4" s="212"/>
      <c r="M4" s="212"/>
      <c r="N4" s="105"/>
      <c r="O4" s="75"/>
      <c r="P4" s="2"/>
      <c r="Q4" s="2"/>
      <c r="R4" s="15"/>
      <c r="S4" s="2"/>
      <c r="T4" s="2"/>
      <c r="U4" s="2"/>
      <c r="V4" s="2"/>
      <c r="W4" s="2"/>
      <c r="X4" s="2"/>
      <c r="Y4" s="2"/>
      <c r="Z4" s="2"/>
      <c r="AA4" s="2"/>
    </row>
    <row r="5" spans="1:27" ht="14.45" customHeight="1" x14ac:dyDescent="0.45">
      <c r="B5" s="212" t="s">
        <v>54</v>
      </c>
      <c r="C5" s="212"/>
      <c r="D5" s="212"/>
      <c r="E5" s="212"/>
      <c r="F5" s="212"/>
      <c r="G5" s="212"/>
      <c r="H5" s="212"/>
      <c r="I5" s="212"/>
      <c r="J5" s="212"/>
      <c r="K5" s="212"/>
      <c r="L5" s="212"/>
      <c r="M5" s="212"/>
      <c r="N5" s="17"/>
      <c r="O5" s="76"/>
      <c r="P5" s="2"/>
      <c r="Q5" s="2"/>
      <c r="R5" s="2"/>
      <c r="S5" s="2"/>
      <c r="T5" s="2"/>
      <c r="U5" s="2"/>
      <c r="V5" s="2"/>
      <c r="W5" s="2"/>
      <c r="X5" s="2"/>
      <c r="Y5" s="2"/>
      <c r="Z5" s="2"/>
      <c r="AA5" s="2"/>
    </row>
    <row r="6" spans="1:27" x14ac:dyDescent="0.45">
      <c r="B6" s="212" t="s">
        <v>55</v>
      </c>
      <c r="C6" s="212"/>
      <c r="D6" s="212"/>
      <c r="E6" s="212"/>
      <c r="F6" s="212"/>
      <c r="G6" s="212"/>
      <c r="H6" s="212"/>
      <c r="I6" s="212"/>
      <c r="J6" s="212"/>
      <c r="K6" s="212"/>
      <c r="L6" s="212"/>
      <c r="M6" s="212"/>
      <c r="N6" s="105"/>
      <c r="O6" s="75"/>
      <c r="P6" s="2"/>
      <c r="Q6" s="2"/>
      <c r="R6" s="2"/>
      <c r="S6" s="2"/>
      <c r="T6" s="2"/>
      <c r="U6" s="2"/>
      <c r="V6" s="2"/>
      <c r="W6" s="2"/>
      <c r="X6" s="2"/>
      <c r="Y6" s="2"/>
      <c r="Z6" s="2"/>
      <c r="AA6" s="2"/>
    </row>
    <row r="7" spans="1:27" x14ac:dyDescent="0.45">
      <c r="B7" s="212" t="s">
        <v>56</v>
      </c>
      <c r="C7" s="212"/>
      <c r="D7" s="212"/>
      <c r="E7" s="212"/>
      <c r="F7" s="212"/>
      <c r="G7" s="212"/>
      <c r="H7" s="212"/>
      <c r="I7" s="212"/>
      <c r="J7" s="212"/>
      <c r="K7" s="212"/>
      <c r="L7" s="212"/>
      <c r="M7" s="212"/>
      <c r="N7" s="105"/>
      <c r="O7" s="75"/>
      <c r="P7" s="2"/>
      <c r="Q7" s="2"/>
      <c r="R7" s="2"/>
      <c r="S7" s="2"/>
      <c r="T7" s="2"/>
      <c r="U7" s="2"/>
      <c r="V7" s="2"/>
      <c r="W7" s="2"/>
      <c r="X7" s="2"/>
      <c r="Y7" s="2"/>
      <c r="Z7" s="2"/>
      <c r="AA7" s="2"/>
    </row>
    <row r="8" spans="1:27" x14ac:dyDescent="0.45">
      <c r="B8" s="212" t="s">
        <v>57</v>
      </c>
      <c r="C8" s="212"/>
      <c r="D8" s="212"/>
      <c r="E8" s="212"/>
      <c r="F8" s="212"/>
      <c r="G8" s="212"/>
      <c r="H8" s="212"/>
      <c r="I8" s="212"/>
      <c r="J8" s="212"/>
      <c r="K8" s="212"/>
      <c r="L8" s="212"/>
      <c r="M8" s="212"/>
      <c r="N8" s="17"/>
      <c r="O8" s="76"/>
      <c r="P8" s="16"/>
      <c r="Q8" s="16"/>
      <c r="R8" s="16"/>
      <c r="S8" s="16"/>
      <c r="T8" s="16"/>
      <c r="U8" s="17"/>
      <c r="V8" s="17"/>
      <c r="W8" s="2"/>
      <c r="X8" s="2"/>
      <c r="Y8" s="2"/>
      <c r="Z8" s="2"/>
      <c r="AA8" s="2"/>
    </row>
    <row r="9" spans="1:27" x14ac:dyDescent="0.45">
      <c r="B9" s="212" t="s">
        <v>58</v>
      </c>
      <c r="C9" s="212"/>
      <c r="D9" s="212"/>
      <c r="E9" s="212"/>
      <c r="F9" s="212"/>
      <c r="G9" s="212"/>
      <c r="H9" s="212"/>
      <c r="I9" s="212"/>
      <c r="J9" s="212"/>
      <c r="K9" s="212"/>
      <c r="L9" s="212"/>
      <c r="M9" s="212"/>
      <c r="N9" s="17"/>
      <c r="O9" s="76"/>
      <c r="P9" s="2"/>
      <c r="Q9" s="2"/>
      <c r="R9" s="2"/>
      <c r="S9" s="2"/>
      <c r="T9" s="2"/>
      <c r="U9" s="2"/>
      <c r="V9" s="2"/>
      <c r="W9" s="2"/>
      <c r="X9" s="2"/>
      <c r="Y9" s="2"/>
      <c r="Z9" s="2"/>
      <c r="AA9" s="2"/>
    </row>
    <row r="10" spans="1:27" ht="14.65" thickBot="1" x14ac:dyDescent="0.5">
      <c r="A10" s="21"/>
      <c r="B10" s="106"/>
      <c r="C10" s="106"/>
      <c r="D10" s="106"/>
      <c r="E10" s="106"/>
      <c r="F10" s="106"/>
      <c r="G10" s="106"/>
      <c r="H10" s="106"/>
      <c r="I10" s="106"/>
      <c r="J10" s="106"/>
      <c r="K10" s="106"/>
      <c r="L10" s="106"/>
      <c r="M10" s="106"/>
      <c r="N10" s="107"/>
      <c r="O10" s="2"/>
      <c r="P10" s="2"/>
      <c r="Q10" s="2"/>
      <c r="R10" s="2"/>
      <c r="S10" s="2"/>
      <c r="T10" s="2"/>
      <c r="U10" s="2"/>
      <c r="V10" s="2"/>
      <c r="W10" s="2"/>
      <c r="X10" s="2"/>
      <c r="Y10" s="2"/>
    </row>
    <row r="11" spans="1:27" ht="21.4" thickBot="1" x14ac:dyDescent="0.7">
      <c r="A11" s="20"/>
      <c r="B11" s="20"/>
      <c r="C11" s="18"/>
      <c r="D11" s="108"/>
      <c r="E11" s="18"/>
      <c r="F11" s="18"/>
      <c r="G11" s="18"/>
      <c r="H11" s="18"/>
      <c r="I11" s="18"/>
      <c r="J11" s="18"/>
      <c r="K11" s="18"/>
      <c r="L11" s="18"/>
      <c r="M11" s="18"/>
      <c r="N11" s="18"/>
      <c r="O11" s="18"/>
      <c r="P11" s="18"/>
      <c r="Q11" s="18"/>
      <c r="R11" s="18"/>
      <c r="S11" s="18"/>
      <c r="T11" s="18"/>
    </row>
    <row r="12" spans="1:27" ht="21" x14ac:dyDescent="0.65">
      <c r="A12" s="20"/>
      <c r="B12" s="216" t="s">
        <v>59</v>
      </c>
      <c r="C12" s="217"/>
      <c r="D12" s="20"/>
      <c r="E12" s="215" t="s">
        <v>9</v>
      </c>
      <c r="F12" s="215"/>
      <c r="G12" s="215"/>
      <c r="H12" s="187"/>
      <c r="I12" s="25"/>
      <c r="J12" s="25" t="s">
        <v>60</v>
      </c>
      <c r="K12" s="25"/>
      <c r="L12" s="25"/>
      <c r="M12" s="25"/>
      <c r="N12" s="25"/>
      <c r="O12" s="18"/>
      <c r="P12" s="18"/>
      <c r="Q12" s="18"/>
      <c r="R12" s="18"/>
      <c r="S12" s="18"/>
      <c r="T12" s="18"/>
    </row>
    <row r="13" spans="1:27" s="79" customFormat="1" ht="24.95" customHeight="1" thickBot="1" x14ac:dyDescent="0.5">
      <c r="B13" s="109" t="s">
        <v>61</v>
      </c>
      <c r="C13" s="110" t="s">
        <v>62</v>
      </c>
      <c r="D13" s="111"/>
      <c r="E13" s="24"/>
      <c r="F13" s="24"/>
      <c r="G13" s="24"/>
      <c r="H13" s="189"/>
      <c r="I13" s="113"/>
      <c r="J13" s="113"/>
      <c r="K13" s="113"/>
      <c r="L13" s="113"/>
      <c r="M13" s="113"/>
      <c r="N13" s="113"/>
      <c r="O13" s="77"/>
      <c r="P13" s="77"/>
      <c r="Q13" s="77"/>
      <c r="R13" s="77"/>
      <c r="S13" s="77"/>
      <c r="T13" s="77"/>
    </row>
    <row r="14" spans="1:27" x14ac:dyDescent="0.45">
      <c r="B14" s="114" t="s">
        <v>63</v>
      </c>
      <c r="C14" s="38"/>
      <c r="D14" s="115"/>
      <c r="E14" s="190"/>
      <c r="F14" s="24"/>
      <c r="G14" s="24"/>
      <c r="H14" s="24"/>
      <c r="I14" s="25"/>
      <c r="N14" s="25"/>
      <c r="O14" s="18"/>
      <c r="P14" s="18"/>
      <c r="Q14" s="18"/>
      <c r="R14" s="18"/>
      <c r="S14" s="18"/>
      <c r="T14" s="18"/>
    </row>
    <row r="15" spans="1:27" ht="42.75" x14ac:dyDescent="0.45">
      <c r="B15" s="117" t="s">
        <v>64</v>
      </c>
      <c r="C15" s="39"/>
      <c r="D15" s="115"/>
      <c r="E15" s="190"/>
      <c r="F15" s="24"/>
      <c r="G15" s="24"/>
      <c r="H15" s="24"/>
      <c r="I15" s="24"/>
      <c r="N15" s="25"/>
      <c r="O15" s="18"/>
      <c r="P15" s="18"/>
      <c r="Q15" s="18"/>
      <c r="R15" s="18"/>
      <c r="S15" s="18"/>
      <c r="T15" s="18"/>
    </row>
    <row r="16" spans="1:27" x14ac:dyDescent="0.45">
      <c r="B16" s="101" t="s">
        <v>65</v>
      </c>
      <c r="C16" s="39"/>
      <c r="D16" s="115"/>
      <c r="E16" s="190"/>
      <c r="F16" s="24"/>
      <c r="G16" s="24"/>
      <c r="H16" s="24"/>
      <c r="I16" s="24"/>
      <c r="J16" s="24"/>
      <c r="K16" s="25"/>
      <c r="L16" s="25"/>
      <c r="M16" s="25"/>
      <c r="N16" s="25"/>
      <c r="O16" s="18"/>
      <c r="P16" s="18"/>
      <c r="Q16" s="18"/>
      <c r="R16" s="18"/>
      <c r="S16" s="18"/>
      <c r="T16" s="18"/>
    </row>
    <row r="17" spans="1:30" x14ac:dyDescent="0.45">
      <c r="B17" s="118" t="s">
        <v>66</v>
      </c>
      <c r="C17" s="40"/>
      <c r="D17" s="115"/>
      <c r="E17" s="190"/>
      <c r="F17" s="191"/>
      <c r="G17" s="24"/>
      <c r="H17" s="24"/>
      <c r="I17" s="24"/>
      <c r="J17" s="24"/>
      <c r="K17" s="25"/>
      <c r="L17" s="25"/>
      <c r="M17" s="25"/>
      <c r="N17" s="25"/>
      <c r="O17" s="18"/>
      <c r="P17" s="18"/>
      <c r="Q17" s="18"/>
      <c r="R17" s="18"/>
      <c r="S17" s="18"/>
      <c r="T17" s="18"/>
    </row>
    <row r="18" spans="1:30" ht="1.5" customHeight="1" x14ac:dyDescent="0.45">
      <c r="B18" s="118"/>
      <c r="C18" s="40"/>
      <c r="D18" s="115"/>
      <c r="E18" s="116"/>
      <c r="F18" s="119"/>
      <c r="G18" s="25"/>
      <c r="H18" s="25"/>
      <c r="I18" s="24"/>
      <c r="J18" s="24"/>
      <c r="K18" s="25"/>
      <c r="L18" s="25"/>
      <c r="M18" s="25"/>
      <c r="N18" s="25"/>
      <c r="O18" s="18"/>
      <c r="P18" s="18"/>
      <c r="Q18" s="18"/>
      <c r="R18" s="18"/>
      <c r="S18" s="18"/>
      <c r="T18" s="18"/>
    </row>
    <row r="19" spans="1:30" ht="14.65" thickBot="1" x14ac:dyDescent="0.5">
      <c r="B19" s="118" t="s">
        <v>67</v>
      </c>
      <c r="C19" s="41"/>
      <c r="D19" s="115"/>
      <c r="E19" s="116"/>
      <c r="F19" s="119"/>
      <c r="G19" s="25"/>
      <c r="H19" s="25"/>
      <c r="I19" s="24"/>
      <c r="J19" s="24"/>
      <c r="K19" s="25"/>
      <c r="L19" s="25"/>
      <c r="M19" s="25"/>
      <c r="N19" s="25"/>
      <c r="O19" s="18"/>
      <c r="P19" s="18"/>
      <c r="Q19" s="18"/>
      <c r="R19" s="18"/>
      <c r="S19" s="18"/>
      <c r="T19" s="18"/>
    </row>
    <row r="20" spans="1:30" ht="14.65" thickBot="1" x14ac:dyDescent="0.5">
      <c r="B20" s="120" t="s">
        <v>68</v>
      </c>
      <c r="C20" s="121">
        <f>(SUM(C14:C17))-C19</f>
        <v>0</v>
      </c>
      <c r="D20" s="115"/>
      <c r="E20" s="116"/>
      <c r="F20" s="119"/>
      <c r="G20" s="25"/>
      <c r="H20" s="25"/>
      <c r="I20" s="24"/>
      <c r="J20" s="24"/>
      <c r="K20" s="25"/>
      <c r="L20" s="25"/>
      <c r="M20" s="25"/>
      <c r="N20" s="25"/>
      <c r="O20" s="18"/>
      <c r="P20" s="18"/>
      <c r="Q20" s="18"/>
      <c r="R20" s="18"/>
      <c r="S20" s="18"/>
      <c r="T20" s="18"/>
    </row>
    <row r="21" spans="1:30" ht="14.65" thickBot="1" x14ac:dyDescent="0.5">
      <c r="D21" s="115"/>
      <c r="E21" s="116"/>
      <c r="F21" s="119"/>
      <c r="G21" s="25"/>
      <c r="H21" s="25"/>
      <c r="I21" s="24"/>
      <c r="J21" s="24"/>
      <c r="K21" s="25"/>
      <c r="L21" s="25"/>
      <c r="M21" s="25"/>
      <c r="N21" s="25"/>
      <c r="O21" s="18"/>
      <c r="P21" s="18"/>
      <c r="Q21" s="18"/>
      <c r="R21" s="18"/>
      <c r="S21" s="18"/>
      <c r="T21" s="18"/>
    </row>
    <row r="22" spans="1:30" ht="21" x14ac:dyDescent="0.65">
      <c r="A22" s="20"/>
      <c r="B22" s="216" t="s">
        <v>69</v>
      </c>
      <c r="C22" s="217"/>
      <c r="D22" s="122"/>
      <c r="E22" s="215" t="s">
        <v>9</v>
      </c>
      <c r="F22" s="215"/>
      <c r="G22" s="215"/>
      <c r="H22" s="187"/>
      <c r="I22" s="24"/>
      <c r="J22" s="24"/>
      <c r="K22" s="25"/>
      <c r="L22" s="25"/>
      <c r="M22" s="25"/>
      <c r="N22" s="25"/>
      <c r="O22" s="18"/>
      <c r="P22" s="18"/>
      <c r="Q22" s="18"/>
      <c r="R22" s="18"/>
      <c r="S22" s="18"/>
      <c r="T22" s="18"/>
    </row>
    <row r="23" spans="1:30" ht="24.95" customHeight="1" thickBot="1" x14ac:dyDescent="0.5">
      <c r="B23" s="109" t="s">
        <v>70</v>
      </c>
      <c r="C23" s="110" t="s">
        <v>71</v>
      </c>
      <c r="D23" s="123"/>
      <c r="E23" s="112" t="s">
        <v>11</v>
      </c>
      <c r="F23" s="112" t="s">
        <v>12</v>
      </c>
      <c r="G23" s="112" t="s">
        <v>13</v>
      </c>
      <c r="H23" s="112"/>
      <c r="I23" s="24"/>
      <c r="J23" s="24"/>
      <c r="K23" s="25"/>
      <c r="L23" s="25"/>
      <c r="M23" s="25"/>
      <c r="N23" s="25"/>
      <c r="O23" s="18"/>
      <c r="P23" s="18"/>
      <c r="Q23" s="18"/>
      <c r="R23" s="18"/>
      <c r="S23" s="18"/>
      <c r="T23" s="18"/>
    </row>
    <row r="24" spans="1:30" x14ac:dyDescent="0.45">
      <c r="B24" s="114" t="s">
        <v>72</v>
      </c>
      <c r="C24" s="74"/>
      <c r="D24" s="115"/>
      <c r="E24" s="26"/>
      <c r="F24" s="26"/>
      <c r="G24" s="26"/>
      <c r="H24" s="26"/>
      <c r="I24" s="80"/>
      <c r="J24" s="213" t="s">
        <v>73</v>
      </c>
      <c r="K24" s="213"/>
      <c r="L24" s="213"/>
      <c r="M24" s="213"/>
      <c r="N24" s="26"/>
      <c r="O24" s="18"/>
      <c r="P24" s="18"/>
      <c r="Q24" s="18"/>
      <c r="R24" s="18"/>
    </row>
    <row r="25" spans="1:30" x14ac:dyDescent="0.45">
      <c r="B25" s="101" t="s">
        <v>74</v>
      </c>
      <c r="C25" s="39"/>
      <c r="D25" s="124"/>
      <c r="E25" s="80"/>
      <c r="F25" s="80"/>
      <c r="G25" s="80"/>
      <c r="H25" s="80"/>
      <c r="I25" s="80"/>
      <c r="J25" s="214"/>
      <c r="K25" s="214"/>
      <c r="L25" s="214"/>
      <c r="M25" s="214"/>
      <c r="N25" s="18"/>
      <c r="O25" s="18"/>
      <c r="P25" s="18"/>
      <c r="Q25" s="18"/>
      <c r="R25" s="18"/>
    </row>
    <row r="26" spans="1:30" ht="14.65" thickBot="1" x14ac:dyDescent="0.5">
      <c r="B26" s="118" t="s">
        <v>75</v>
      </c>
      <c r="C26" s="40"/>
      <c r="D26" s="124"/>
      <c r="E26" s="80"/>
      <c r="F26" s="80"/>
      <c r="G26" s="80"/>
      <c r="H26" s="80"/>
      <c r="I26" s="80"/>
      <c r="J26" s="214"/>
      <c r="K26" s="214"/>
      <c r="L26" s="214"/>
      <c r="M26" s="214"/>
      <c r="N26" s="18"/>
      <c r="O26" s="18"/>
      <c r="P26" s="18"/>
      <c r="Q26" s="18"/>
      <c r="R26" s="18"/>
    </row>
    <row r="27" spans="1:30" ht="14.65" thickBot="1" x14ac:dyDescent="0.5">
      <c r="B27" s="120" t="s">
        <v>76</v>
      </c>
      <c r="C27" s="121">
        <f>(SUM(C24:C26))</f>
        <v>0</v>
      </c>
      <c r="D27" s="124"/>
      <c r="E27" s="116"/>
      <c r="F27" s="119"/>
      <c r="G27" s="25"/>
      <c r="H27" s="25"/>
      <c r="I27" s="25"/>
      <c r="J27" s="214"/>
      <c r="K27" s="214"/>
      <c r="L27" s="214"/>
      <c r="M27" s="214"/>
      <c r="N27" s="25"/>
      <c r="O27" s="18"/>
      <c r="P27" s="18"/>
      <c r="Q27" s="18"/>
      <c r="R27" s="18"/>
      <c r="S27" s="18"/>
      <c r="T27" s="18"/>
    </row>
    <row r="28" spans="1:30" x14ac:dyDescent="0.45">
      <c r="B28" s="4"/>
      <c r="C28" s="125"/>
      <c r="D28" s="125"/>
      <c r="E28" s="18"/>
      <c r="F28" s="18"/>
      <c r="G28" s="18"/>
      <c r="H28" s="18"/>
      <c r="I28" s="18"/>
      <c r="J28" s="18"/>
      <c r="K28" s="18"/>
      <c r="L28" s="18"/>
      <c r="M28" s="18"/>
      <c r="N28" s="18"/>
      <c r="O28" s="18"/>
      <c r="P28" s="18"/>
      <c r="Q28" s="18"/>
      <c r="R28" s="18"/>
      <c r="S28" s="18"/>
      <c r="T28" s="18"/>
    </row>
    <row r="29" spans="1:30" ht="46.5" customHeight="1" thickBot="1" x14ac:dyDescent="0.5">
      <c r="B29" s="218" t="s">
        <v>134</v>
      </c>
      <c r="C29" s="218"/>
      <c r="D29" s="218"/>
      <c r="E29" s="218"/>
      <c r="F29" s="218"/>
      <c r="G29" s="218"/>
      <c r="H29" s="218"/>
      <c r="I29" s="218"/>
      <c r="J29" s="218"/>
      <c r="K29" s="218"/>
      <c r="L29" s="218"/>
      <c r="M29" s="218"/>
      <c r="N29" s="218"/>
      <c r="O29" s="18"/>
      <c r="P29" s="18"/>
      <c r="Q29" s="18"/>
      <c r="R29" s="18"/>
      <c r="S29" s="18"/>
      <c r="T29" s="18"/>
    </row>
    <row r="30" spans="1:30" ht="21" customHeight="1" thickBot="1" x14ac:dyDescent="0.5">
      <c r="B30" s="219" t="s">
        <v>77</v>
      </c>
      <c r="C30" s="220"/>
      <c r="D30" s="221"/>
      <c r="E30" s="221"/>
      <c r="F30" s="221"/>
      <c r="G30" s="221"/>
      <c r="H30" s="221"/>
      <c r="I30" s="221"/>
      <c r="J30" s="221"/>
      <c r="K30" s="221"/>
      <c r="L30" s="221"/>
      <c r="M30" s="221"/>
      <c r="N30" s="222"/>
      <c r="O30" s="18"/>
      <c r="P30" s="18"/>
      <c r="Q30" s="18"/>
      <c r="R30" s="18"/>
      <c r="S30" s="18"/>
      <c r="T30" s="18"/>
      <c r="U30" s="18"/>
      <c r="V30" s="18"/>
      <c r="W30" s="18"/>
      <c r="X30" s="18"/>
      <c r="Y30" s="3"/>
      <c r="Z30" s="3"/>
      <c r="AA30" s="3"/>
      <c r="AB30" s="3"/>
      <c r="AC30" s="3"/>
      <c r="AD30" s="3"/>
    </row>
    <row r="31" spans="1:30" ht="15" customHeight="1" x14ac:dyDescent="0.45">
      <c r="B31" s="223" t="s">
        <v>78</v>
      </c>
      <c r="C31" s="230" t="s">
        <v>79</v>
      </c>
      <c r="D31" s="228" t="s">
        <v>80</v>
      </c>
      <c r="E31" s="229"/>
      <c r="F31" s="229"/>
      <c r="G31" s="229"/>
      <c r="H31" s="240" t="s">
        <v>81</v>
      </c>
      <c r="I31" s="240"/>
      <c r="J31" s="230" t="s">
        <v>82</v>
      </c>
      <c r="K31" s="231"/>
      <c r="L31" s="236" t="s">
        <v>83</v>
      </c>
      <c r="M31" s="237"/>
      <c r="N31" s="225" t="s">
        <v>84</v>
      </c>
      <c r="O31" s="18"/>
      <c r="P31" s="18"/>
      <c r="Q31" s="18"/>
      <c r="R31" s="18"/>
      <c r="S31" s="18"/>
      <c r="T31" s="18"/>
      <c r="U31" s="18"/>
      <c r="V31" s="18"/>
      <c r="W31" s="18"/>
      <c r="X31" s="18"/>
    </row>
    <row r="32" spans="1:30" ht="15" customHeight="1" x14ac:dyDescent="0.45">
      <c r="B32" s="223"/>
      <c r="C32" s="232"/>
      <c r="D32" s="242" t="s">
        <v>85</v>
      </c>
      <c r="E32" s="243"/>
      <c r="F32" s="243" t="s">
        <v>86</v>
      </c>
      <c r="G32" s="243"/>
      <c r="H32" s="241"/>
      <c r="I32" s="241"/>
      <c r="J32" s="232"/>
      <c r="K32" s="233"/>
      <c r="L32" s="238"/>
      <c r="M32" s="239"/>
      <c r="N32" s="226"/>
      <c r="O32" s="18"/>
      <c r="P32" s="18"/>
      <c r="Q32" s="18"/>
      <c r="R32" s="18"/>
      <c r="S32" s="18"/>
      <c r="T32" s="18"/>
      <c r="U32" s="18"/>
      <c r="V32" s="18"/>
      <c r="W32" s="18"/>
      <c r="X32" s="18"/>
    </row>
    <row r="33" spans="2:24" ht="18.75" customHeight="1" thickBot="1" x14ac:dyDescent="0.5">
      <c r="B33" s="224"/>
      <c r="C33" s="126" t="s">
        <v>87</v>
      </c>
      <c r="D33" s="127" t="s">
        <v>88</v>
      </c>
      <c r="E33" s="129" t="s">
        <v>84</v>
      </c>
      <c r="F33" s="128" t="s">
        <v>88</v>
      </c>
      <c r="G33" s="129" t="s">
        <v>84</v>
      </c>
      <c r="H33" s="128" t="s">
        <v>89</v>
      </c>
      <c r="I33" s="129" t="s">
        <v>84</v>
      </c>
      <c r="J33" s="130" t="s">
        <v>90</v>
      </c>
      <c r="K33" s="131" t="s">
        <v>84</v>
      </c>
      <c r="L33" s="128" t="s">
        <v>90</v>
      </c>
      <c r="M33" s="155" t="s">
        <v>84</v>
      </c>
      <c r="N33" s="227"/>
      <c r="O33" s="18"/>
      <c r="P33" s="18"/>
      <c r="Q33" s="18"/>
      <c r="R33" s="18"/>
      <c r="S33" s="18"/>
      <c r="T33" s="18"/>
      <c r="U33" s="18"/>
      <c r="V33" s="18"/>
      <c r="W33" s="18"/>
      <c r="X33" s="18"/>
    </row>
    <row r="34" spans="2:24" x14ac:dyDescent="0.45">
      <c r="B34" s="27"/>
      <c r="C34" s="28"/>
      <c r="D34" s="132" t="s">
        <v>17</v>
      </c>
      <c r="E34" s="81"/>
      <c r="F34" s="67" t="s">
        <v>26</v>
      </c>
      <c r="G34" s="73"/>
      <c r="H34" s="73"/>
      <c r="I34" s="73"/>
      <c r="J34" s="49"/>
      <c r="K34" s="73"/>
      <c r="L34" s="73"/>
      <c r="M34" s="29"/>
      <c r="N34" s="145">
        <f t="shared" ref="N34:N55" si="0">E34+G34+I34+K34+M34</f>
        <v>0</v>
      </c>
      <c r="O34" s="18"/>
      <c r="P34" s="18"/>
      <c r="Q34" s="18"/>
      <c r="R34" s="18"/>
      <c r="S34" s="18"/>
      <c r="T34" s="18"/>
      <c r="U34" s="18"/>
      <c r="V34" s="18"/>
      <c r="W34" s="18"/>
      <c r="X34" s="18"/>
    </row>
    <row r="35" spans="2:24" x14ac:dyDescent="0.45">
      <c r="B35" s="30"/>
      <c r="C35" s="31"/>
      <c r="D35" s="133" t="s">
        <v>17</v>
      </c>
      <c r="E35" s="82"/>
      <c r="F35" s="63" t="s">
        <v>26</v>
      </c>
      <c r="G35" s="64"/>
      <c r="H35" s="64"/>
      <c r="I35" s="64"/>
      <c r="J35" s="47"/>
      <c r="K35" s="64"/>
      <c r="L35" s="64"/>
      <c r="M35" s="32"/>
      <c r="N35" s="145">
        <f t="shared" si="0"/>
        <v>0</v>
      </c>
      <c r="O35" s="18"/>
      <c r="P35" s="18"/>
      <c r="Q35" s="18"/>
      <c r="R35" s="18"/>
      <c r="S35" s="18"/>
      <c r="T35" s="18"/>
      <c r="U35" s="18"/>
      <c r="V35" s="18"/>
      <c r="W35" s="18"/>
      <c r="X35" s="18"/>
    </row>
    <row r="36" spans="2:24" x14ac:dyDescent="0.45">
      <c r="B36" s="30"/>
      <c r="C36" s="31"/>
      <c r="D36" s="133" t="s">
        <v>17</v>
      </c>
      <c r="E36" s="82"/>
      <c r="F36" s="63" t="s">
        <v>26</v>
      </c>
      <c r="G36" s="64"/>
      <c r="H36" s="64"/>
      <c r="I36" s="64"/>
      <c r="J36" s="47"/>
      <c r="K36" s="64"/>
      <c r="L36" s="64"/>
      <c r="M36" s="32"/>
      <c r="N36" s="145">
        <f t="shared" si="0"/>
        <v>0</v>
      </c>
      <c r="O36" s="18"/>
      <c r="P36" s="18"/>
      <c r="Q36" s="18"/>
      <c r="R36" s="18"/>
      <c r="S36" s="18"/>
      <c r="T36" s="18"/>
      <c r="U36" s="18"/>
      <c r="V36" s="18"/>
      <c r="W36" s="18"/>
      <c r="X36" s="18"/>
    </row>
    <row r="37" spans="2:24" x14ac:dyDescent="0.45">
      <c r="B37" s="30"/>
      <c r="C37" s="31"/>
      <c r="D37" s="133" t="s">
        <v>17</v>
      </c>
      <c r="E37" s="82"/>
      <c r="F37" s="63" t="s">
        <v>26</v>
      </c>
      <c r="G37" s="64"/>
      <c r="H37" s="64"/>
      <c r="I37" s="64"/>
      <c r="J37" s="47"/>
      <c r="K37" s="64"/>
      <c r="L37" s="64"/>
      <c r="M37" s="32"/>
      <c r="N37" s="145">
        <f t="shared" si="0"/>
        <v>0</v>
      </c>
      <c r="O37" s="18"/>
      <c r="P37" s="18"/>
      <c r="Q37" s="18"/>
      <c r="R37" s="18"/>
      <c r="S37" s="18"/>
      <c r="T37" s="18"/>
      <c r="U37" s="18"/>
      <c r="V37" s="18"/>
      <c r="W37" s="18"/>
      <c r="X37" s="18"/>
    </row>
    <row r="38" spans="2:24" x14ac:dyDescent="0.45">
      <c r="B38" s="30"/>
      <c r="C38" s="31"/>
      <c r="D38" s="133" t="s">
        <v>17</v>
      </c>
      <c r="E38" s="82"/>
      <c r="F38" s="63" t="s">
        <v>26</v>
      </c>
      <c r="G38" s="64"/>
      <c r="H38" s="64"/>
      <c r="I38" s="64"/>
      <c r="J38" s="47"/>
      <c r="K38" s="64"/>
      <c r="L38" s="64"/>
      <c r="M38" s="32"/>
      <c r="N38" s="145">
        <f t="shared" si="0"/>
        <v>0</v>
      </c>
      <c r="O38" s="18"/>
      <c r="P38" s="18"/>
      <c r="Q38" s="18"/>
      <c r="R38" s="18"/>
      <c r="S38" s="18"/>
      <c r="T38" s="18"/>
      <c r="U38" s="18"/>
      <c r="V38" s="18"/>
      <c r="W38" s="18"/>
      <c r="X38" s="18"/>
    </row>
    <row r="39" spans="2:24" x14ac:dyDescent="0.45">
      <c r="B39" s="30"/>
      <c r="C39" s="31"/>
      <c r="D39" s="133" t="s">
        <v>17</v>
      </c>
      <c r="E39" s="82"/>
      <c r="F39" s="63" t="s">
        <v>26</v>
      </c>
      <c r="G39" s="64"/>
      <c r="H39" s="64"/>
      <c r="I39" s="64"/>
      <c r="J39" s="47"/>
      <c r="K39" s="46"/>
      <c r="L39" s="64"/>
      <c r="M39" s="32"/>
      <c r="N39" s="145">
        <f t="shared" si="0"/>
        <v>0</v>
      </c>
      <c r="O39" s="18"/>
      <c r="P39" s="18"/>
      <c r="Q39" s="18"/>
      <c r="R39" s="18"/>
      <c r="S39" s="18"/>
      <c r="T39" s="18"/>
      <c r="U39" s="18"/>
      <c r="V39" s="18"/>
      <c r="W39" s="18"/>
      <c r="X39" s="18"/>
    </row>
    <row r="40" spans="2:24" x14ac:dyDescent="0.45">
      <c r="B40" s="30"/>
      <c r="C40" s="31"/>
      <c r="D40" s="133" t="s">
        <v>17</v>
      </c>
      <c r="E40" s="82"/>
      <c r="F40" s="63" t="s">
        <v>26</v>
      </c>
      <c r="G40" s="64"/>
      <c r="H40" s="64"/>
      <c r="I40" s="64"/>
      <c r="J40" s="64"/>
      <c r="K40" s="64"/>
      <c r="L40" s="64"/>
      <c r="M40" s="32"/>
      <c r="N40" s="145">
        <f t="shared" si="0"/>
        <v>0</v>
      </c>
      <c r="O40" s="18"/>
      <c r="P40" s="18"/>
      <c r="Q40" s="18"/>
      <c r="R40" s="18"/>
      <c r="S40" s="18"/>
      <c r="T40" s="18"/>
      <c r="U40" s="18"/>
      <c r="V40" s="18"/>
      <c r="W40" s="18"/>
      <c r="X40" s="18"/>
    </row>
    <row r="41" spans="2:24" x14ac:dyDescent="0.45">
      <c r="B41" s="30"/>
      <c r="C41" s="31"/>
      <c r="D41" s="133" t="s">
        <v>17</v>
      </c>
      <c r="E41" s="82"/>
      <c r="F41" s="63" t="s">
        <v>26</v>
      </c>
      <c r="G41" s="64"/>
      <c r="H41" s="64"/>
      <c r="I41" s="64"/>
      <c r="J41" s="64"/>
      <c r="K41" s="64"/>
      <c r="L41" s="64"/>
      <c r="M41" s="32"/>
      <c r="N41" s="145">
        <f t="shared" si="0"/>
        <v>0</v>
      </c>
      <c r="O41" s="18"/>
      <c r="P41" s="18"/>
      <c r="Q41" s="18"/>
      <c r="R41" s="18"/>
      <c r="S41" s="18"/>
      <c r="T41" s="18"/>
      <c r="U41" s="18"/>
      <c r="V41" s="18"/>
      <c r="W41" s="18"/>
      <c r="X41" s="18"/>
    </row>
    <row r="42" spans="2:24" x14ac:dyDescent="0.45">
      <c r="B42" s="30"/>
      <c r="C42" s="31"/>
      <c r="D42" s="133" t="s">
        <v>17</v>
      </c>
      <c r="E42" s="82"/>
      <c r="F42" s="63" t="s">
        <v>26</v>
      </c>
      <c r="G42" s="64"/>
      <c r="H42" s="64"/>
      <c r="I42" s="64"/>
      <c r="J42" s="64"/>
      <c r="K42" s="64"/>
      <c r="L42" s="64"/>
      <c r="M42" s="32"/>
      <c r="N42" s="145">
        <f t="shared" si="0"/>
        <v>0</v>
      </c>
      <c r="O42" s="18"/>
      <c r="P42" s="18"/>
      <c r="Q42" s="18"/>
      <c r="R42" s="18"/>
      <c r="S42" s="18"/>
      <c r="T42" s="18"/>
      <c r="U42" s="18"/>
      <c r="V42" s="18"/>
      <c r="W42" s="18"/>
      <c r="X42" s="18"/>
    </row>
    <row r="43" spans="2:24" x14ac:dyDescent="0.45">
      <c r="B43" s="33"/>
      <c r="C43" s="31"/>
      <c r="D43" s="133" t="s">
        <v>17</v>
      </c>
      <c r="E43" s="83"/>
      <c r="F43" s="63" t="s">
        <v>26</v>
      </c>
      <c r="G43" s="65"/>
      <c r="H43" s="65"/>
      <c r="I43" s="65"/>
      <c r="J43" s="65"/>
      <c r="K43" s="65"/>
      <c r="L43" s="65"/>
      <c r="M43" s="35"/>
      <c r="N43" s="145">
        <f t="shared" si="0"/>
        <v>0</v>
      </c>
      <c r="O43" s="18"/>
      <c r="P43" s="18"/>
      <c r="Q43" s="18"/>
      <c r="R43" s="18"/>
      <c r="S43" s="18"/>
      <c r="T43" s="18"/>
      <c r="U43" s="18"/>
      <c r="V43" s="18"/>
      <c r="W43" s="18"/>
      <c r="X43" s="18"/>
    </row>
    <row r="44" spans="2:24" x14ac:dyDescent="0.45">
      <c r="B44" s="33"/>
      <c r="C44" s="31"/>
      <c r="D44" s="133" t="s">
        <v>17</v>
      </c>
      <c r="E44" s="84"/>
      <c r="F44" s="63" t="s">
        <v>26</v>
      </c>
      <c r="G44" s="66"/>
      <c r="H44" s="65"/>
      <c r="I44" s="65"/>
      <c r="J44" s="65"/>
      <c r="K44" s="65"/>
      <c r="L44" s="65"/>
      <c r="M44" s="35"/>
      <c r="N44" s="145">
        <f t="shared" si="0"/>
        <v>0</v>
      </c>
      <c r="O44" s="18"/>
      <c r="P44" s="18"/>
      <c r="Q44" s="18"/>
      <c r="R44" s="18"/>
      <c r="S44" s="18"/>
      <c r="T44" s="18"/>
      <c r="U44" s="18"/>
      <c r="V44" s="18"/>
      <c r="W44" s="18"/>
      <c r="X44" s="18"/>
    </row>
    <row r="45" spans="2:24" x14ac:dyDescent="0.45">
      <c r="B45" s="33"/>
      <c r="C45" s="31"/>
      <c r="D45" s="133" t="s">
        <v>17</v>
      </c>
      <c r="E45" s="85"/>
      <c r="F45" s="63" t="s">
        <v>26</v>
      </c>
      <c r="G45" s="65"/>
      <c r="H45" s="65"/>
      <c r="I45" s="65"/>
      <c r="J45" s="65"/>
      <c r="K45" s="65"/>
      <c r="L45" s="65"/>
      <c r="M45" s="35"/>
      <c r="N45" s="145">
        <f t="shared" si="0"/>
        <v>0</v>
      </c>
      <c r="O45" s="18"/>
      <c r="P45" s="18"/>
      <c r="Q45" s="18"/>
      <c r="R45" s="18"/>
      <c r="S45" s="18"/>
      <c r="T45" s="18"/>
      <c r="U45" s="18"/>
      <c r="V45" s="18"/>
      <c r="W45" s="18"/>
      <c r="X45" s="18"/>
    </row>
    <row r="46" spans="2:24" x14ac:dyDescent="0.45">
      <c r="B46" s="33"/>
      <c r="C46" s="31"/>
      <c r="D46" s="133" t="s">
        <v>17</v>
      </c>
      <c r="E46" s="85"/>
      <c r="F46" s="63" t="s">
        <v>26</v>
      </c>
      <c r="G46" s="65"/>
      <c r="H46" s="65"/>
      <c r="I46" s="65"/>
      <c r="J46" s="65"/>
      <c r="K46" s="65"/>
      <c r="L46" s="65"/>
      <c r="M46" s="35"/>
      <c r="N46" s="145">
        <f t="shared" si="0"/>
        <v>0</v>
      </c>
      <c r="O46" s="18"/>
      <c r="P46" s="18"/>
      <c r="Q46" s="18"/>
      <c r="R46" s="18"/>
      <c r="S46" s="18"/>
      <c r="T46" s="18"/>
      <c r="U46" s="18"/>
      <c r="V46" s="18"/>
      <c r="W46" s="18"/>
      <c r="X46" s="18"/>
    </row>
    <row r="47" spans="2:24" x14ac:dyDescent="0.45">
      <c r="B47" s="33"/>
      <c r="C47" s="31"/>
      <c r="D47" s="133" t="s">
        <v>17</v>
      </c>
      <c r="E47" s="85"/>
      <c r="F47" s="63" t="s">
        <v>26</v>
      </c>
      <c r="G47" s="65"/>
      <c r="H47" s="65"/>
      <c r="I47" s="65"/>
      <c r="J47" s="65"/>
      <c r="K47" s="65"/>
      <c r="L47" s="65"/>
      <c r="M47" s="35"/>
      <c r="N47" s="145">
        <f t="shared" si="0"/>
        <v>0</v>
      </c>
      <c r="O47" s="18"/>
      <c r="P47" s="18"/>
    </row>
    <row r="48" spans="2:24" x14ac:dyDescent="0.45">
      <c r="B48" s="33"/>
      <c r="C48" s="31"/>
      <c r="D48" s="133" t="s">
        <v>17</v>
      </c>
      <c r="E48" s="85"/>
      <c r="F48" s="63" t="s">
        <v>26</v>
      </c>
      <c r="G48" s="65"/>
      <c r="H48" s="65"/>
      <c r="I48" s="65"/>
      <c r="J48" s="65"/>
      <c r="K48" s="65"/>
      <c r="L48" s="65"/>
      <c r="M48" s="35"/>
      <c r="N48" s="145">
        <f t="shared" si="0"/>
        <v>0</v>
      </c>
      <c r="O48" s="18"/>
      <c r="P48" s="18"/>
    </row>
    <row r="49" spans="2:16" x14ac:dyDescent="0.45">
      <c r="B49" s="33"/>
      <c r="C49" s="31"/>
      <c r="D49" s="133" t="s">
        <v>17</v>
      </c>
      <c r="E49" s="85"/>
      <c r="F49" s="63" t="s">
        <v>26</v>
      </c>
      <c r="G49" s="65"/>
      <c r="H49" s="65"/>
      <c r="I49" s="65"/>
      <c r="J49" s="65"/>
      <c r="K49" s="65"/>
      <c r="L49" s="65"/>
      <c r="M49" s="35"/>
      <c r="N49" s="145">
        <f t="shared" si="0"/>
        <v>0</v>
      </c>
      <c r="O49" s="18"/>
      <c r="P49" s="18"/>
    </row>
    <row r="50" spans="2:16" x14ac:dyDescent="0.45">
      <c r="B50" s="33"/>
      <c r="C50" s="31"/>
      <c r="D50" s="133" t="s">
        <v>17</v>
      </c>
      <c r="E50" s="85"/>
      <c r="F50" s="63" t="s">
        <v>26</v>
      </c>
      <c r="G50" s="65"/>
      <c r="H50" s="65"/>
      <c r="I50" s="65"/>
      <c r="J50" s="65"/>
      <c r="K50" s="65"/>
      <c r="L50" s="65"/>
      <c r="M50" s="35"/>
      <c r="N50" s="145">
        <f t="shared" si="0"/>
        <v>0</v>
      </c>
      <c r="O50" s="18"/>
      <c r="P50" s="18"/>
    </row>
    <row r="51" spans="2:16" x14ac:dyDescent="0.45">
      <c r="B51" s="33"/>
      <c r="C51" s="31"/>
      <c r="D51" s="133" t="s">
        <v>17</v>
      </c>
      <c r="E51" s="85"/>
      <c r="F51" s="63" t="s">
        <v>26</v>
      </c>
      <c r="G51" s="65"/>
      <c r="H51" s="65"/>
      <c r="I51" s="65"/>
      <c r="J51" s="65"/>
      <c r="K51" s="65"/>
      <c r="L51" s="65"/>
      <c r="M51" s="35"/>
      <c r="N51" s="145">
        <f>E51+G51+I51+K51+M51</f>
        <v>0</v>
      </c>
      <c r="O51" s="18"/>
      <c r="P51" s="18"/>
    </row>
    <row r="52" spans="2:16" x14ac:dyDescent="0.45">
      <c r="B52" s="33"/>
      <c r="C52" s="31"/>
      <c r="D52" s="133" t="s">
        <v>17</v>
      </c>
      <c r="E52" s="85"/>
      <c r="F52" s="63" t="s">
        <v>26</v>
      </c>
      <c r="G52" s="65"/>
      <c r="H52" s="65"/>
      <c r="I52" s="65"/>
      <c r="J52" s="65"/>
      <c r="K52" s="65"/>
      <c r="L52" s="65"/>
      <c r="M52" s="35"/>
      <c r="N52" s="145">
        <f t="shared" si="0"/>
        <v>0</v>
      </c>
      <c r="O52" s="18"/>
      <c r="P52" s="18"/>
    </row>
    <row r="53" spans="2:16" x14ac:dyDescent="0.45">
      <c r="B53" s="33"/>
      <c r="C53" s="31"/>
      <c r="D53" s="133" t="s">
        <v>17</v>
      </c>
      <c r="E53" s="85"/>
      <c r="F53" s="63" t="s">
        <v>26</v>
      </c>
      <c r="G53" s="65"/>
      <c r="H53" s="65"/>
      <c r="I53" s="65"/>
      <c r="J53" s="65"/>
      <c r="K53" s="65"/>
      <c r="L53" s="65"/>
      <c r="M53" s="35"/>
      <c r="N53" s="145">
        <f t="shared" si="0"/>
        <v>0</v>
      </c>
      <c r="O53" s="18"/>
      <c r="P53" s="18"/>
    </row>
    <row r="54" spans="2:16" x14ac:dyDescent="0.45">
      <c r="B54" s="33"/>
      <c r="C54" s="31"/>
      <c r="D54" s="133" t="s">
        <v>17</v>
      </c>
      <c r="E54" s="85"/>
      <c r="F54" s="63" t="s">
        <v>26</v>
      </c>
      <c r="G54" s="65"/>
      <c r="H54" s="65"/>
      <c r="I54" s="65"/>
      <c r="J54" s="65"/>
      <c r="K54" s="65"/>
      <c r="L54" s="65"/>
      <c r="M54" s="35"/>
      <c r="N54" s="145">
        <f t="shared" si="0"/>
        <v>0</v>
      </c>
      <c r="O54" s="18"/>
      <c r="P54" s="18"/>
    </row>
    <row r="55" spans="2:16" ht="14.65" thickBot="1" x14ac:dyDescent="0.5">
      <c r="B55" s="34"/>
      <c r="C55" s="36"/>
      <c r="D55" s="134" t="s">
        <v>17</v>
      </c>
      <c r="E55" s="86"/>
      <c r="F55" s="69" t="s">
        <v>26</v>
      </c>
      <c r="G55" s="68"/>
      <c r="H55" s="68"/>
      <c r="I55" s="68"/>
      <c r="J55" s="68"/>
      <c r="K55" s="68"/>
      <c r="L55" s="68"/>
      <c r="M55" s="37"/>
      <c r="N55" s="145">
        <f t="shared" si="0"/>
        <v>0</v>
      </c>
      <c r="O55" s="18"/>
      <c r="P55" s="18"/>
    </row>
    <row r="56" spans="2:16" ht="33" customHeight="1" thickBot="1" x14ac:dyDescent="0.5">
      <c r="B56" s="135"/>
      <c r="C56" s="136"/>
      <c r="D56" s="137"/>
      <c r="E56" s="137"/>
      <c r="F56" s="137"/>
      <c r="G56" s="137"/>
      <c r="H56" s="138"/>
      <c r="I56" s="138"/>
      <c r="J56" s="138"/>
      <c r="K56" s="138"/>
      <c r="L56" s="234" t="s">
        <v>91</v>
      </c>
      <c r="M56" s="235"/>
      <c r="N56" s="146">
        <f>SUM(N34:N55)</f>
        <v>0</v>
      </c>
      <c r="O56" s="18"/>
      <c r="P56" s="18"/>
    </row>
    <row r="57" spans="2:16" x14ac:dyDescent="0.45">
      <c r="O57" s="18"/>
      <c r="P57" s="18"/>
    </row>
  </sheetData>
  <mergeCells count="24">
    <mergeCell ref="L56:M56"/>
    <mergeCell ref="C31:C32"/>
    <mergeCell ref="L31:M32"/>
    <mergeCell ref="H31:I32"/>
    <mergeCell ref="D32:E32"/>
    <mergeCell ref="F32:G32"/>
    <mergeCell ref="B29:N29"/>
    <mergeCell ref="B30:N30"/>
    <mergeCell ref="B31:B33"/>
    <mergeCell ref="N31:N33"/>
    <mergeCell ref="D31:G31"/>
    <mergeCell ref="J31:K32"/>
    <mergeCell ref="B9:M9"/>
    <mergeCell ref="J24:M24"/>
    <mergeCell ref="J25:M27"/>
    <mergeCell ref="B5:M5"/>
    <mergeCell ref="B4:M4"/>
    <mergeCell ref="B6:M6"/>
    <mergeCell ref="B7:M7"/>
    <mergeCell ref="B8:M8"/>
    <mergeCell ref="E12:G12"/>
    <mergeCell ref="B12:C12"/>
    <mergeCell ref="B22:C22"/>
    <mergeCell ref="E22:G22"/>
  </mergeCells>
  <dataValidations count="1">
    <dataValidation type="custom" allowBlank="1" showInputMessage="1" showErrorMessage="1" error="For the purpose of CPACE financing, the  effective useful life savings of the measure may be accounted for up to 30 years. Savings beyond 30 years may not be counted. " sqref="C34:C55" xr:uid="{00000000-0002-0000-0100-000000000000}">
      <formula1>C34&lt;=30</formula1>
    </dataValidation>
  </dataValidations>
  <pageMargins left="0.25" right="0.25" top="0.25" bottom="0.25" header="0.5" footer="0.5"/>
  <pageSetup scale="65" orientation="landscape" r:id="rId1"/>
  <colBreaks count="1" manualBreakCount="1">
    <brk id="15"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'Project Information'!$C$26:$C$28</xm:f>
          </x14:formula1>
          <xm:sqref>F34:F55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43"/>
  <sheetViews>
    <sheetView view="pageBreakPreview" topLeftCell="B13" zoomScaleNormal="80" zoomScaleSheetLayoutView="100" workbookViewId="0">
      <selection activeCell="K42" sqref="K42"/>
    </sheetView>
  </sheetViews>
  <sheetFormatPr defaultColWidth="9.1328125" defaultRowHeight="14.25" x14ac:dyDescent="0.45"/>
  <cols>
    <col min="1" max="1" width="4" style="1" customWidth="1"/>
    <col min="2" max="2" width="27.3984375" style="1" customWidth="1"/>
    <col min="3" max="3" width="22" style="1" customWidth="1"/>
    <col min="4" max="4" width="6.59765625" style="1" bestFit="1" customWidth="1"/>
    <col min="5" max="5" width="18.73046875" style="1" bestFit="1" customWidth="1"/>
    <col min="6" max="6" width="9.1328125" style="1" bestFit="1" customWidth="1"/>
    <col min="7" max="7" width="14.86328125" style="1" customWidth="1"/>
    <col min="8" max="8" width="12" style="1" customWidth="1"/>
    <col min="9" max="9" width="8.86328125" style="1" customWidth="1"/>
    <col min="10" max="10" width="11.3984375" style="1" customWidth="1"/>
    <col min="11" max="12" width="19.1328125" style="1" customWidth="1"/>
    <col min="13" max="13" width="16.59765625" style="1" bestFit="1" customWidth="1"/>
    <col min="14" max="18" width="16.59765625" style="1" customWidth="1"/>
    <col min="19" max="19" width="13.86328125" style="1" customWidth="1"/>
    <col min="20" max="20" width="23" style="1" bestFit="1" customWidth="1"/>
    <col min="21" max="21" width="22.73046875" style="1" bestFit="1" customWidth="1"/>
    <col min="22" max="22" width="6.86328125" style="1" bestFit="1" customWidth="1"/>
    <col min="23" max="16384" width="9.1328125" style="1"/>
  </cols>
  <sheetData>
    <row r="1" spans="1:22" ht="21" x14ac:dyDescent="0.65">
      <c r="B1" s="104" t="s">
        <v>92</v>
      </c>
    </row>
    <row r="2" spans="1:22" ht="21" x14ac:dyDescent="0.65">
      <c r="B2" s="104"/>
    </row>
    <row r="3" spans="1:22" x14ac:dyDescent="0.45">
      <c r="B3" s="248" t="s">
        <v>52</v>
      </c>
      <c r="C3" s="248"/>
      <c r="D3" s="248"/>
      <c r="E3" s="248"/>
      <c r="F3" s="248"/>
      <c r="G3" s="248"/>
      <c r="H3" s="248"/>
      <c r="I3" s="248"/>
      <c r="J3" s="248"/>
      <c r="K3" s="2"/>
      <c r="L3" s="2"/>
      <c r="M3" s="2"/>
      <c r="N3" s="2"/>
      <c r="O3" s="2"/>
      <c r="P3" s="2"/>
      <c r="Q3" s="2"/>
      <c r="R3" s="2"/>
      <c r="S3" s="2"/>
      <c r="T3" s="2"/>
      <c r="U3" s="2"/>
      <c r="V3" s="2"/>
    </row>
    <row r="4" spans="1:22" x14ac:dyDescent="0.45">
      <c r="B4" s="212" t="s">
        <v>93</v>
      </c>
      <c r="C4" s="212"/>
      <c r="D4" s="212"/>
      <c r="E4" s="212"/>
      <c r="F4" s="212"/>
      <c r="G4" s="212"/>
      <c r="H4" s="212"/>
      <c r="I4" s="212"/>
      <c r="J4" s="212"/>
      <c r="K4" s="2"/>
      <c r="L4" s="2"/>
      <c r="M4" s="15"/>
      <c r="N4" s="2"/>
      <c r="O4" s="2"/>
      <c r="P4" s="2"/>
      <c r="Q4" s="2"/>
      <c r="R4" s="2"/>
      <c r="S4" s="2"/>
      <c r="T4" s="2"/>
      <c r="U4" s="2"/>
      <c r="V4" s="2"/>
    </row>
    <row r="5" spans="1:22" ht="14.45" customHeight="1" x14ac:dyDescent="0.45">
      <c r="B5" s="212" t="s">
        <v>94</v>
      </c>
      <c r="C5" s="212"/>
      <c r="D5" s="212"/>
      <c r="E5" s="212"/>
      <c r="F5" s="212"/>
      <c r="G5" s="212"/>
      <c r="H5" s="212"/>
      <c r="I5" s="212"/>
      <c r="J5" s="212"/>
      <c r="K5" s="2"/>
      <c r="L5" s="2"/>
      <c r="M5" s="2"/>
      <c r="N5" s="2"/>
      <c r="O5" s="2"/>
      <c r="P5" s="2"/>
      <c r="Q5" s="2"/>
      <c r="R5" s="2"/>
      <c r="S5" s="2"/>
      <c r="T5" s="2"/>
      <c r="U5" s="2"/>
      <c r="V5" s="2"/>
    </row>
    <row r="6" spans="1:22" x14ac:dyDescent="0.45">
      <c r="B6" s="212" t="s">
        <v>95</v>
      </c>
      <c r="C6" s="212"/>
      <c r="D6" s="212"/>
      <c r="E6" s="212"/>
      <c r="F6" s="212"/>
      <c r="G6" s="212"/>
      <c r="H6" s="212"/>
      <c r="I6" s="212"/>
      <c r="J6" s="212"/>
      <c r="K6" s="2"/>
      <c r="L6" s="2"/>
      <c r="M6" s="2"/>
      <c r="N6" s="2"/>
      <c r="O6" s="2"/>
      <c r="P6" s="2"/>
      <c r="Q6" s="2"/>
      <c r="R6" s="2"/>
      <c r="S6" s="2"/>
      <c r="T6" s="2"/>
      <c r="U6" s="2"/>
      <c r="V6" s="2"/>
    </row>
    <row r="7" spans="1:22" x14ac:dyDescent="0.45">
      <c r="B7" s="212" t="s">
        <v>96</v>
      </c>
      <c r="C7" s="212"/>
      <c r="D7" s="212"/>
      <c r="E7" s="212"/>
      <c r="F7" s="212"/>
      <c r="G7" s="212"/>
      <c r="H7" s="212"/>
      <c r="I7" s="212"/>
      <c r="J7" s="212"/>
      <c r="K7" s="16"/>
      <c r="L7" s="16"/>
      <c r="M7" s="16"/>
      <c r="N7" s="16"/>
      <c r="O7" s="16"/>
      <c r="P7" s="17"/>
      <c r="Q7" s="17"/>
      <c r="R7" s="2"/>
      <c r="S7" s="2"/>
      <c r="T7" s="2"/>
      <c r="U7" s="2"/>
      <c r="V7" s="2"/>
    </row>
    <row r="8" spans="1:22" ht="14.45" customHeight="1" x14ac:dyDescent="0.45">
      <c r="B8" s="212" t="s">
        <v>97</v>
      </c>
      <c r="C8" s="212"/>
      <c r="D8" s="212"/>
      <c r="E8" s="212"/>
      <c r="F8" s="212"/>
      <c r="G8" s="212"/>
      <c r="H8" s="212"/>
      <c r="I8" s="212"/>
      <c r="J8" s="212"/>
      <c r="K8" s="2"/>
      <c r="L8" s="2"/>
      <c r="M8" s="2"/>
      <c r="N8" s="2"/>
      <c r="O8" s="2"/>
      <c r="P8" s="2"/>
      <c r="Q8" s="2"/>
      <c r="R8" s="2"/>
      <c r="S8" s="2"/>
      <c r="T8" s="2"/>
      <c r="U8" s="2"/>
      <c r="V8" s="2"/>
    </row>
    <row r="9" spans="1:22" ht="30" customHeight="1" x14ac:dyDescent="0.45">
      <c r="B9" s="212" t="s">
        <v>98</v>
      </c>
      <c r="C9" s="212"/>
      <c r="D9" s="212"/>
      <c r="E9" s="212"/>
      <c r="F9" s="212"/>
      <c r="G9" s="212"/>
      <c r="H9" s="212"/>
      <c r="I9" s="212"/>
      <c r="J9" s="212"/>
      <c r="K9" s="2"/>
      <c r="L9" s="2"/>
      <c r="M9" s="2"/>
      <c r="N9" s="2"/>
      <c r="O9" s="2"/>
      <c r="P9" s="2"/>
      <c r="Q9" s="2"/>
      <c r="R9" s="2"/>
      <c r="S9" s="2"/>
      <c r="T9" s="2"/>
      <c r="U9" s="2"/>
      <c r="V9" s="2"/>
    </row>
    <row r="10" spans="1:22" ht="14.65" thickBot="1" x14ac:dyDescent="0.5">
      <c r="A10" s="21"/>
      <c r="B10" s="106"/>
      <c r="C10" s="106"/>
      <c r="D10" s="106"/>
      <c r="E10" s="106"/>
      <c r="F10" s="106"/>
      <c r="G10" s="106"/>
      <c r="H10" s="106"/>
      <c r="I10" s="106"/>
      <c r="J10" s="106"/>
      <c r="K10" s="107"/>
      <c r="L10" s="2"/>
      <c r="M10" s="2"/>
      <c r="N10" s="2"/>
      <c r="O10" s="2"/>
      <c r="P10" s="2"/>
      <c r="Q10" s="2"/>
      <c r="R10" s="2"/>
      <c r="S10" s="2"/>
      <c r="T10" s="2"/>
      <c r="U10" s="2"/>
      <c r="V10" s="2"/>
    </row>
    <row r="11" spans="1:22" ht="21.4" thickBot="1" x14ac:dyDescent="0.7">
      <c r="A11" s="20"/>
      <c r="B11" s="20"/>
      <c r="C11" s="18"/>
      <c r="D11" s="108"/>
      <c r="E11" s="18"/>
      <c r="F11" s="18"/>
      <c r="G11" s="18"/>
      <c r="H11" s="18"/>
      <c r="I11" s="18"/>
      <c r="J11" s="18"/>
      <c r="K11" s="18"/>
      <c r="L11" s="18"/>
      <c r="M11" s="18"/>
      <c r="N11" s="18"/>
      <c r="O11" s="18"/>
      <c r="P11" s="18"/>
      <c r="Q11" s="18"/>
    </row>
    <row r="12" spans="1:22" ht="21" x14ac:dyDescent="0.65">
      <c r="A12" s="20"/>
      <c r="B12" s="216" t="s">
        <v>59</v>
      </c>
      <c r="C12" s="217"/>
      <c r="D12" s="20"/>
      <c r="E12" s="215"/>
      <c r="F12" s="215"/>
      <c r="G12" s="215"/>
      <c r="H12" s="25"/>
      <c r="I12" s="116"/>
      <c r="J12" s="25"/>
      <c r="K12" s="25"/>
      <c r="L12" s="80"/>
      <c r="M12" s="18"/>
      <c r="N12" s="18"/>
      <c r="O12" s="18"/>
      <c r="P12" s="18"/>
      <c r="Q12" s="18"/>
    </row>
    <row r="13" spans="1:22" ht="14.65" thickBot="1" x14ac:dyDescent="0.5">
      <c r="B13" s="109" t="s">
        <v>61</v>
      </c>
      <c r="C13" s="110" t="s">
        <v>62</v>
      </c>
      <c r="D13" s="139"/>
      <c r="E13" s="112"/>
      <c r="F13" s="112"/>
      <c r="G13" s="112"/>
      <c r="H13" s="25"/>
      <c r="I13" s="116"/>
      <c r="J13" s="25"/>
      <c r="K13" s="25"/>
      <c r="L13" s="24"/>
      <c r="M13" s="18"/>
      <c r="N13" s="18"/>
      <c r="O13" s="18"/>
      <c r="P13" s="18"/>
      <c r="Q13" s="18"/>
    </row>
    <row r="14" spans="1:22" x14ac:dyDescent="0.45">
      <c r="B14" s="114" t="s">
        <v>63</v>
      </c>
      <c r="C14" s="38"/>
      <c r="D14" s="124"/>
      <c r="E14" s="116"/>
      <c r="F14" s="119"/>
      <c r="G14" s="25"/>
      <c r="H14" s="25"/>
      <c r="I14" s="116"/>
      <c r="J14" s="25"/>
      <c r="K14" s="25"/>
      <c r="L14" s="24"/>
      <c r="M14" s="18"/>
      <c r="N14" s="18"/>
      <c r="O14" s="18"/>
      <c r="P14" s="18"/>
      <c r="Q14" s="18"/>
    </row>
    <row r="15" spans="1:22" ht="42.75" x14ac:dyDescent="0.45">
      <c r="B15" s="117" t="s">
        <v>64</v>
      </c>
      <c r="C15" s="39"/>
      <c r="D15" s="124"/>
      <c r="E15" s="25"/>
      <c r="F15" s="25"/>
      <c r="G15" s="25"/>
      <c r="H15" s="25"/>
      <c r="I15" s="116"/>
      <c r="J15" s="25"/>
      <c r="K15" s="25"/>
      <c r="L15" s="24"/>
      <c r="M15" s="18"/>
      <c r="N15" s="18"/>
      <c r="O15" s="18"/>
      <c r="P15" s="18"/>
      <c r="Q15" s="18"/>
    </row>
    <row r="16" spans="1:22" x14ac:dyDescent="0.45">
      <c r="B16" s="101" t="s">
        <v>65</v>
      </c>
      <c r="C16" s="39"/>
      <c r="D16" s="124"/>
      <c r="E16" s="25"/>
      <c r="F16" s="25"/>
      <c r="G16" s="25"/>
      <c r="H16" s="25"/>
      <c r="I16" s="116"/>
      <c r="J16" s="119"/>
      <c r="K16" s="25"/>
      <c r="L16" s="25"/>
      <c r="M16" s="18"/>
      <c r="N16" s="18"/>
      <c r="O16" s="18"/>
      <c r="P16" s="18"/>
      <c r="Q16" s="18"/>
    </row>
    <row r="17" spans="2:27" x14ac:dyDescent="0.45">
      <c r="B17" s="118" t="s">
        <v>66</v>
      </c>
      <c r="C17" s="40"/>
      <c r="D17" s="124"/>
      <c r="E17" s="24"/>
      <c r="F17" s="24"/>
      <c r="G17" s="24"/>
      <c r="H17" s="24"/>
      <c r="I17" s="119" t="s">
        <v>30</v>
      </c>
      <c r="J17" s="119"/>
      <c r="K17" s="25">
        <f>'Project Information'!D30</f>
        <v>0</v>
      </c>
      <c r="L17" s="25"/>
      <c r="M17" s="18"/>
      <c r="N17" s="18"/>
      <c r="O17" s="18"/>
      <c r="P17" s="18"/>
      <c r="Q17" s="18"/>
    </row>
    <row r="18" spans="2:27" ht="2.4500000000000002" customHeight="1" x14ac:dyDescent="0.45">
      <c r="B18" s="118"/>
      <c r="C18" s="40"/>
      <c r="D18" s="124"/>
      <c r="E18" s="24"/>
      <c r="F18" s="24"/>
      <c r="G18" s="24"/>
      <c r="H18" s="24"/>
      <c r="I18" s="26"/>
      <c r="J18" s="26"/>
      <c r="K18" s="26"/>
      <c r="L18" s="26"/>
      <c r="M18" s="18"/>
      <c r="N18" s="18"/>
      <c r="O18" s="18"/>
      <c r="P18" s="18"/>
      <c r="Q18" s="18"/>
    </row>
    <row r="19" spans="2:27" ht="14.65" thickBot="1" x14ac:dyDescent="0.5">
      <c r="B19" s="118" t="s">
        <v>67</v>
      </c>
      <c r="C19" s="41"/>
      <c r="D19" s="124"/>
      <c r="E19" s="24"/>
      <c r="F19" s="24"/>
      <c r="G19" s="24"/>
      <c r="H19" s="24"/>
      <c r="I19" s="18"/>
      <c r="J19" s="18"/>
      <c r="K19" s="18"/>
      <c r="L19" s="18"/>
      <c r="M19" s="18"/>
      <c r="N19" s="18"/>
      <c r="O19" s="18"/>
      <c r="P19" s="18"/>
      <c r="Q19" s="18"/>
    </row>
    <row r="20" spans="2:27" ht="14.65" thickBot="1" x14ac:dyDescent="0.5">
      <c r="B20" s="120" t="s">
        <v>68</v>
      </c>
      <c r="C20" s="121">
        <f>(SUM(C14:C17))-C19</f>
        <v>0</v>
      </c>
      <c r="D20" s="124"/>
      <c r="E20" s="24"/>
      <c r="F20" s="24"/>
      <c r="G20" s="24"/>
      <c r="H20" s="24"/>
      <c r="I20" s="25"/>
      <c r="J20" s="25"/>
      <c r="K20" s="26"/>
      <c r="L20" s="18"/>
      <c r="M20" s="18"/>
      <c r="N20" s="18"/>
      <c r="O20" s="18"/>
    </row>
    <row r="21" spans="2:27" ht="14.65" thickBot="1" x14ac:dyDescent="0.5">
      <c r="D21" s="124"/>
      <c r="K21" s="18"/>
      <c r="L21" s="18"/>
      <c r="M21" s="18"/>
      <c r="N21" s="18"/>
      <c r="O21" s="18"/>
    </row>
    <row r="22" spans="2:27" ht="21" x14ac:dyDescent="0.65">
      <c r="B22" s="216" t="s">
        <v>69</v>
      </c>
      <c r="C22" s="217"/>
      <c r="D22" s="124"/>
      <c r="E22" s="18"/>
      <c r="F22" s="18"/>
      <c r="G22" s="18"/>
      <c r="H22" s="18"/>
      <c r="I22" s="18"/>
      <c r="J22" s="18"/>
      <c r="K22" s="18"/>
      <c r="L22" s="18"/>
      <c r="M22" s="18"/>
      <c r="N22" s="18"/>
      <c r="O22" s="18"/>
    </row>
    <row r="23" spans="2:27" ht="14.65" thickBot="1" x14ac:dyDescent="0.5">
      <c r="B23" s="109" t="s">
        <v>70</v>
      </c>
      <c r="C23" s="110" t="s">
        <v>71</v>
      </c>
      <c r="D23" s="140"/>
      <c r="E23" s="18"/>
      <c r="F23" s="18"/>
      <c r="G23" s="18"/>
      <c r="H23" s="18"/>
      <c r="I23" s="18"/>
      <c r="J23" s="18"/>
      <c r="K23" s="18"/>
      <c r="L23" s="18"/>
      <c r="M23" s="18"/>
      <c r="N23" s="18"/>
      <c r="O23" s="18"/>
    </row>
    <row r="24" spans="2:27" x14ac:dyDescent="0.45">
      <c r="B24" s="114" t="s">
        <v>72</v>
      </c>
      <c r="C24" s="74"/>
      <c r="D24" s="140"/>
      <c r="E24" s="18"/>
      <c r="F24" s="18"/>
      <c r="G24" s="213" t="s">
        <v>73</v>
      </c>
      <c r="H24" s="213"/>
      <c r="I24" s="213"/>
      <c r="J24" s="213"/>
      <c r="K24" s="18"/>
      <c r="L24" s="18"/>
      <c r="M24" s="18"/>
      <c r="N24" s="18"/>
      <c r="O24" s="18"/>
    </row>
    <row r="25" spans="2:27" x14ac:dyDescent="0.45">
      <c r="B25" s="101" t="s">
        <v>74</v>
      </c>
      <c r="C25" s="39"/>
      <c r="D25" s="140"/>
      <c r="E25" s="18"/>
      <c r="F25" s="18"/>
      <c r="G25" s="214"/>
      <c r="H25" s="214"/>
      <c r="I25" s="214"/>
      <c r="J25" s="214"/>
      <c r="K25" s="18"/>
      <c r="L25" s="18"/>
      <c r="M25" s="18"/>
      <c r="N25" s="18"/>
      <c r="O25" s="18"/>
    </row>
    <row r="26" spans="2:27" ht="14.65" thickBot="1" x14ac:dyDescent="0.5">
      <c r="B26" s="118" t="s">
        <v>75</v>
      </c>
      <c r="C26" s="40"/>
      <c r="D26" s="140"/>
      <c r="E26" s="18"/>
      <c r="F26" s="18"/>
      <c r="G26" s="214"/>
      <c r="H26" s="214"/>
      <c r="I26" s="214"/>
      <c r="J26" s="214"/>
      <c r="K26" s="18"/>
      <c r="L26" s="18"/>
      <c r="M26" s="18"/>
      <c r="N26" s="18"/>
      <c r="O26" s="18"/>
    </row>
    <row r="27" spans="2:27" ht="14.65" thickBot="1" x14ac:dyDescent="0.5">
      <c r="B27" s="120" t="s">
        <v>76</v>
      </c>
      <c r="C27" s="121">
        <f>(SUM(C24:C26))</f>
        <v>0</v>
      </c>
      <c r="D27" s="125"/>
      <c r="E27" s="18"/>
      <c r="F27" s="18"/>
      <c r="G27" s="214"/>
      <c r="H27" s="214"/>
      <c r="I27" s="214"/>
      <c r="J27" s="214"/>
      <c r="K27" s="18"/>
      <c r="L27" s="18"/>
      <c r="M27" s="18"/>
      <c r="N27" s="18"/>
      <c r="O27" s="18"/>
      <c r="P27" s="18"/>
      <c r="Q27" s="18"/>
    </row>
    <row r="28" spans="2:27" ht="57" customHeight="1" thickBot="1" x14ac:dyDescent="0.5">
      <c r="B28" s="218" t="s">
        <v>135</v>
      </c>
      <c r="C28" s="218"/>
      <c r="D28" s="218"/>
      <c r="E28" s="218"/>
      <c r="F28" s="218"/>
      <c r="G28" s="218"/>
      <c r="H28" s="218"/>
      <c r="I28" s="218"/>
      <c r="J28" s="218"/>
      <c r="K28" s="218"/>
      <c r="L28" s="18"/>
      <c r="M28" s="18"/>
      <c r="N28" s="18"/>
      <c r="O28" s="18"/>
      <c r="P28" s="18"/>
      <c r="Q28" s="18"/>
    </row>
    <row r="29" spans="2:27" ht="21" customHeight="1" thickBot="1" x14ac:dyDescent="0.5">
      <c r="B29" s="219" t="s">
        <v>77</v>
      </c>
      <c r="C29" s="220"/>
      <c r="D29" s="221"/>
      <c r="E29" s="221"/>
      <c r="F29" s="221"/>
      <c r="G29" s="221"/>
      <c r="H29" s="221"/>
      <c r="I29" s="221"/>
      <c r="J29" s="221"/>
      <c r="K29" s="222"/>
      <c r="L29" s="18"/>
      <c r="M29" s="18"/>
      <c r="N29" s="18"/>
      <c r="O29" s="18"/>
      <c r="P29" s="18"/>
      <c r="Q29" s="18"/>
      <c r="R29" s="18"/>
      <c r="S29" s="18"/>
      <c r="T29" s="18"/>
      <c r="U29" s="18"/>
      <c r="V29" s="3"/>
      <c r="W29" s="3"/>
      <c r="X29" s="3"/>
      <c r="Y29" s="3"/>
      <c r="Z29" s="3"/>
      <c r="AA29" s="3"/>
    </row>
    <row r="30" spans="2:27" ht="17.25" customHeight="1" x14ac:dyDescent="0.45">
      <c r="B30" s="223" t="s">
        <v>78</v>
      </c>
      <c r="C30" s="230" t="s">
        <v>79</v>
      </c>
      <c r="D30" s="228" t="s">
        <v>80</v>
      </c>
      <c r="E30" s="229"/>
      <c r="F30" s="229"/>
      <c r="G30" s="229"/>
      <c r="H30" s="240" t="s">
        <v>99</v>
      </c>
      <c r="I30" s="236" t="s">
        <v>83</v>
      </c>
      <c r="J30" s="244"/>
      <c r="K30" s="246" t="s">
        <v>100</v>
      </c>
      <c r="L30" s="18"/>
      <c r="M30" s="18"/>
      <c r="N30" s="18"/>
      <c r="O30" s="18"/>
      <c r="P30" s="18"/>
      <c r="Q30" s="18"/>
      <c r="R30" s="18"/>
      <c r="S30" s="18"/>
      <c r="T30" s="18"/>
      <c r="U30" s="18"/>
    </row>
    <row r="31" spans="2:27" ht="15.75" customHeight="1" x14ac:dyDescent="0.45">
      <c r="B31" s="223"/>
      <c r="C31" s="232"/>
      <c r="D31" s="242" t="s">
        <v>85</v>
      </c>
      <c r="E31" s="243"/>
      <c r="F31" s="243" t="s">
        <v>86</v>
      </c>
      <c r="G31" s="243"/>
      <c r="H31" s="241"/>
      <c r="I31" s="238"/>
      <c r="J31" s="245"/>
      <c r="K31" s="247"/>
      <c r="L31" s="18"/>
      <c r="M31" s="18"/>
      <c r="N31" s="18"/>
      <c r="O31" s="18"/>
      <c r="P31" s="18"/>
      <c r="Q31" s="18"/>
      <c r="R31" s="18"/>
      <c r="S31" s="18"/>
      <c r="T31" s="18"/>
      <c r="U31" s="18"/>
    </row>
    <row r="32" spans="2:27" ht="14.65" thickBot="1" x14ac:dyDescent="0.5">
      <c r="B32" s="224"/>
      <c r="C32" s="126" t="s">
        <v>87</v>
      </c>
      <c r="D32" s="141" t="s">
        <v>88</v>
      </c>
      <c r="E32" s="131" t="s">
        <v>84</v>
      </c>
      <c r="F32" s="130" t="s">
        <v>88</v>
      </c>
      <c r="G32" s="131" t="s">
        <v>84</v>
      </c>
      <c r="H32" s="131" t="s">
        <v>84</v>
      </c>
      <c r="I32" s="130" t="s">
        <v>90</v>
      </c>
      <c r="J32" s="142" t="s">
        <v>84</v>
      </c>
      <c r="K32" s="143" t="s">
        <v>101</v>
      </c>
      <c r="L32" s="18"/>
      <c r="M32" s="18"/>
      <c r="N32" s="18"/>
      <c r="O32" s="18"/>
      <c r="P32" s="18"/>
      <c r="Q32" s="18"/>
      <c r="R32" s="18"/>
      <c r="S32" s="18"/>
      <c r="T32" s="18"/>
      <c r="U32" s="18"/>
    </row>
    <row r="33" spans="2:21" x14ac:dyDescent="0.45">
      <c r="B33" s="27"/>
      <c r="C33" s="28"/>
      <c r="D33" s="144" t="s">
        <v>17</v>
      </c>
      <c r="E33" s="72"/>
      <c r="F33" s="71" t="s">
        <v>102</v>
      </c>
      <c r="G33" s="72"/>
      <c r="H33" s="72"/>
      <c r="I33" s="70"/>
      <c r="J33" s="29"/>
      <c r="K33" s="145">
        <f>E33+G33+H33+J33</f>
        <v>0</v>
      </c>
      <c r="L33" s="18"/>
      <c r="M33" s="18"/>
      <c r="N33" s="18"/>
      <c r="O33" s="18"/>
      <c r="P33" s="18"/>
      <c r="Q33" s="18"/>
      <c r="R33" s="18"/>
      <c r="S33" s="18"/>
      <c r="T33" s="18"/>
      <c r="U33" s="18"/>
    </row>
    <row r="34" spans="2:21" x14ac:dyDescent="0.45">
      <c r="B34" s="30"/>
      <c r="C34" s="28"/>
      <c r="D34" s="133" t="s">
        <v>17</v>
      </c>
      <c r="E34" s="64"/>
      <c r="F34" s="63" t="s">
        <v>102</v>
      </c>
      <c r="G34" s="64"/>
      <c r="H34" s="64"/>
      <c r="I34" s="65"/>
      <c r="J34" s="32"/>
      <c r="K34" s="145">
        <f t="shared" ref="K34:K41" si="0">E34+G34+H34+J34</f>
        <v>0</v>
      </c>
      <c r="L34" s="18"/>
      <c r="M34" s="18"/>
      <c r="N34" s="18"/>
      <c r="O34" s="18"/>
      <c r="P34" s="18"/>
      <c r="Q34" s="18"/>
      <c r="R34" s="18"/>
      <c r="S34" s="18"/>
      <c r="T34" s="18"/>
      <c r="U34" s="18"/>
    </row>
    <row r="35" spans="2:21" x14ac:dyDescent="0.45">
      <c r="B35" s="30"/>
      <c r="C35" s="28"/>
      <c r="D35" s="133" t="s">
        <v>17</v>
      </c>
      <c r="E35" s="64"/>
      <c r="F35" s="63" t="s">
        <v>102</v>
      </c>
      <c r="G35" s="64"/>
      <c r="H35" s="64"/>
      <c r="I35" s="65"/>
      <c r="J35" s="32"/>
      <c r="K35" s="145">
        <f t="shared" si="0"/>
        <v>0</v>
      </c>
      <c r="L35" s="18"/>
      <c r="M35" s="18"/>
      <c r="N35" s="18"/>
      <c r="O35" s="18"/>
      <c r="P35" s="18"/>
      <c r="Q35" s="18"/>
      <c r="R35" s="18"/>
      <c r="S35" s="18"/>
      <c r="T35" s="18"/>
      <c r="U35" s="18"/>
    </row>
    <row r="36" spans="2:21" x14ac:dyDescent="0.45">
      <c r="B36" s="30"/>
      <c r="C36" s="28"/>
      <c r="D36" s="133" t="s">
        <v>17</v>
      </c>
      <c r="E36" s="64"/>
      <c r="F36" s="63" t="s">
        <v>102</v>
      </c>
      <c r="G36" s="64"/>
      <c r="H36" s="64"/>
      <c r="I36" s="65"/>
      <c r="J36" s="32"/>
      <c r="K36" s="145">
        <f t="shared" si="0"/>
        <v>0</v>
      </c>
      <c r="L36" s="18"/>
      <c r="M36" s="18"/>
      <c r="N36" s="18"/>
      <c r="O36" s="18"/>
      <c r="P36" s="18"/>
      <c r="Q36" s="18"/>
      <c r="R36" s="18"/>
      <c r="S36" s="18"/>
      <c r="T36" s="18"/>
      <c r="U36" s="18"/>
    </row>
    <row r="37" spans="2:21" x14ac:dyDescent="0.45">
      <c r="B37" s="30"/>
      <c r="C37" s="28"/>
      <c r="D37" s="133" t="s">
        <v>17</v>
      </c>
      <c r="E37" s="64"/>
      <c r="F37" s="63" t="s">
        <v>102</v>
      </c>
      <c r="G37" s="64"/>
      <c r="H37" s="64"/>
      <c r="I37" s="65"/>
      <c r="J37" s="32"/>
      <c r="K37" s="145">
        <f t="shared" si="0"/>
        <v>0</v>
      </c>
      <c r="L37" s="18"/>
      <c r="M37" s="18"/>
      <c r="N37" s="18"/>
      <c r="O37" s="18"/>
      <c r="P37" s="18"/>
      <c r="Q37" s="18"/>
      <c r="R37" s="18"/>
      <c r="S37" s="18"/>
      <c r="T37" s="18"/>
      <c r="U37" s="18"/>
    </row>
    <row r="38" spans="2:21" x14ac:dyDescent="0.45">
      <c r="B38" s="30"/>
      <c r="C38" s="28"/>
      <c r="D38" s="133" t="s">
        <v>17</v>
      </c>
      <c r="E38" s="64"/>
      <c r="F38" s="63" t="s">
        <v>102</v>
      </c>
      <c r="G38" s="64"/>
      <c r="H38" s="64"/>
      <c r="I38" s="65"/>
      <c r="J38" s="32"/>
      <c r="K38" s="145">
        <f t="shared" si="0"/>
        <v>0</v>
      </c>
      <c r="L38" s="18"/>
      <c r="M38" s="18"/>
      <c r="N38" s="18"/>
      <c r="O38" s="18"/>
      <c r="P38" s="18"/>
      <c r="Q38" s="18"/>
      <c r="R38" s="18"/>
      <c r="S38" s="18"/>
      <c r="T38" s="18"/>
      <c r="U38" s="18"/>
    </row>
    <row r="39" spans="2:21" x14ac:dyDescent="0.45">
      <c r="B39" s="30"/>
      <c r="C39" s="28"/>
      <c r="D39" s="133" t="s">
        <v>17</v>
      </c>
      <c r="E39" s="64"/>
      <c r="F39" s="63" t="s">
        <v>102</v>
      </c>
      <c r="G39" s="64"/>
      <c r="H39" s="64"/>
      <c r="I39" s="65"/>
      <c r="J39" s="32"/>
      <c r="K39" s="145">
        <f t="shared" si="0"/>
        <v>0</v>
      </c>
      <c r="L39" s="18"/>
      <c r="M39" s="18"/>
      <c r="N39" s="18"/>
      <c r="O39" s="18"/>
      <c r="P39" s="18"/>
      <c r="Q39" s="18"/>
      <c r="R39" s="18"/>
      <c r="S39" s="18"/>
      <c r="T39" s="18"/>
      <c r="U39" s="18"/>
    </row>
    <row r="40" spans="2:21" x14ac:dyDescent="0.45">
      <c r="B40" s="30"/>
      <c r="C40" s="28"/>
      <c r="D40" s="133" t="s">
        <v>17</v>
      </c>
      <c r="E40" s="64"/>
      <c r="F40" s="63" t="s">
        <v>102</v>
      </c>
      <c r="G40" s="64"/>
      <c r="H40" s="64"/>
      <c r="I40" s="64"/>
      <c r="J40" s="32"/>
      <c r="K40" s="145">
        <f t="shared" si="0"/>
        <v>0</v>
      </c>
      <c r="L40" s="18"/>
      <c r="M40" s="18"/>
      <c r="N40" s="18"/>
      <c r="O40" s="18"/>
      <c r="P40" s="18"/>
      <c r="Q40" s="18"/>
      <c r="R40" s="18"/>
      <c r="S40" s="18"/>
      <c r="T40" s="18"/>
      <c r="U40" s="18"/>
    </row>
    <row r="41" spans="2:21" ht="14.65" thickBot="1" x14ac:dyDescent="0.5">
      <c r="B41" s="34"/>
      <c r="C41" s="28"/>
      <c r="D41" s="134" t="s">
        <v>17</v>
      </c>
      <c r="E41" s="68"/>
      <c r="F41" s="69" t="s">
        <v>102</v>
      </c>
      <c r="G41" s="68"/>
      <c r="H41" s="68"/>
      <c r="I41" s="68"/>
      <c r="J41" s="37"/>
      <c r="K41" s="145">
        <f t="shared" si="0"/>
        <v>0</v>
      </c>
      <c r="L41" s="18"/>
      <c r="M41" s="18"/>
    </row>
    <row r="42" spans="2:21" ht="33" customHeight="1" thickBot="1" x14ac:dyDescent="0.5">
      <c r="B42" s="135"/>
      <c r="C42" s="136"/>
      <c r="D42" s="137"/>
      <c r="E42" s="137"/>
      <c r="F42" s="137"/>
      <c r="G42" s="137"/>
      <c r="H42" s="137"/>
      <c r="I42" s="234" t="s">
        <v>91</v>
      </c>
      <c r="J42" s="235"/>
      <c r="K42" s="146">
        <f>SUM(K33:K41)</f>
        <v>0</v>
      </c>
      <c r="L42" s="18"/>
      <c r="M42" s="18"/>
    </row>
    <row r="43" spans="2:21" x14ac:dyDescent="0.45">
      <c r="L43" s="18"/>
      <c r="M43" s="18"/>
    </row>
  </sheetData>
  <dataConsolidate/>
  <mergeCells count="23">
    <mergeCell ref="G24:J24"/>
    <mergeCell ref="G25:J27"/>
    <mergeCell ref="B3:J3"/>
    <mergeCell ref="B4:J4"/>
    <mergeCell ref="B5:J5"/>
    <mergeCell ref="B6:J6"/>
    <mergeCell ref="B7:J7"/>
    <mergeCell ref="B12:C12"/>
    <mergeCell ref="E12:G12"/>
    <mergeCell ref="B22:C22"/>
    <mergeCell ref="B8:J8"/>
    <mergeCell ref="B9:J9"/>
    <mergeCell ref="I42:J42"/>
    <mergeCell ref="B28:K28"/>
    <mergeCell ref="B29:K29"/>
    <mergeCell ref="B30:B32"/>
    <mergeCell ref="D30:G30"/>
    <mergeCell ref="D31:E31"/>
    <mergeCell ref="F31:G31"/>
    <mergeCell ref="H30:H31"/>
    <mergeCell ref="C30:C31"/>
    <mergeCell ref="I30:J31"/>
    <mergeCell ref="K30:K31"/>
  </mergeCells>
  <dataValidations count="1">
    <dataValidation type="custom" allowBlank="1" showInputMessage="1" showErrorMessage="1" error="For the purpose of CPACE financing, the  effective useful life savings of the measure may be accounted for up to 30 years. Savings beyond 30 years may not be counted. " sqref="C33:C41" xr:uid="{00000000-0002-0000-0200-000000000000}">
      <formula1>C33&lt;=30</formula1>
    </dataValidation>
  </dataValidations>
  <pageMargins left="0.25" right="0.25" top="0.25" bottom="0.25" header="0.5" footer="0.5"/>
  <pageSetup scale="65" orientation="landscape" r:id="rId1"/>
  <colBreaks count="1" manualBreakCount="1">
    <brk id="12"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'Project Information'!$C$26:$C$28</xm:f>
          </x14:formula1>
          <xm:sqref>F33:F41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A78"/>
  <sheetViews>
    <sheetView view="pageBreakPreview" topLeftCell="A13" zoomScaleNormal="90" zoomScaleSheetLayoutView="100" workbookViewId="0">
      <selection activeCell="M40" sqref="M40:N40"/>
    </sheetView>
  </sheetViews>
  <sheetFormatPr defaultColWidth="9.1328125" defaultRowHeight="14.25" x14ac:dyDescent="0.45"/>
  <cols>
    <col min="1" max="1" width="3.59765625" style="1" customWidth="1"/>
    <col min="2" max="2" width="26.3984375" style="1" customWidth="1"/>
    <col min="3" max="3" width="22.73046875" style="1" customWidth="1"/>
    <col min="4" max="7" width="10.73046875" style="6" customWidth="1"/>
    <col min="8" max="13" width="8.73046875" style="6" customWidth="1"/>
    <col min="14" max="14" width="9.86328125" style="1" customWidth="1"/>
    <col min="15" max="15" width="18.73046875" style="1" customWidth="1"/>
    <col min="16" max="16" width="14.3984375" style="6" customWidth="1"/>
    <col min="17" max="17" width="11.73046875" style="1" customWidth="1"/>
    <col min="18" max="18" width="15.59765625" style="6" customWidth="1"/>
    <col min="19" max="19" width="11.73046875" style="6" hidden="1" customWidth="1"/>
    <col min="20" max="22" width="11.73046875" style="6" customWidth="1"/>
    <col min="23" max="23" width="22.59765625" style="6" bestFit="1" customWidth="1"/>
    <col min="24" max="16384" width="9.1328125" style="1"/>
  </cols>
  <sheetData>
    <row r="1" spans="2:23" ht="21" x14ac:dyDescent="0.65">
      <c r="B1" s="104" t="s">
        <v>103</v>
      </c>
    </row>
    <row r="2" spans="2:23" x14ac:dyDescent="0.45">
      <c r="B2" s="87"/>
      <c r="C2" s="2"/>
      <c r="D2" s="147"/>
      <c r="E2" s="147"/>
      <c r="F2" s="147"/>
      <c r="G2" s="147"/>
      <c r="H2" s="147"/>
      <c r="I2" s="147"/>
      <c r="J2" s="147"/>
      <c r="K2" s="147"/>
      <c r="L2" s="147"/>
      <c r="M2" s="147"/>
      <c r="N2" s="105"/>
    </row>
    <row r="3" spans="2:23" x14ac:dyDescent="0.45">
      <c r="B3" s="248" t="s">
        <v>52</v>
      </c>
      <c r="C3" s="248"/>
      <c r="D3" s="248"/>
      <c r="E3" s="248"/>
      <c r="F3" s="248"/>
      <c r="G3" s="248"/>
      <c r="H3" s="248"/>
      <c r="I3" s="248"/>
      <c r="J3" s="248"/>
      <c r="K3" s="248"/>
      <c r="L3" s="248"/>
      <c r="M3" s="248"/>
      <c r="N3" s="248"/>
    </row>
    <row r="4" spans="2:23" x14ac:dyDescent="0.45">
      <c r="B4" s="212" t="s">
        <v>104</v>
      </c>
      <c r="C4" s="212"/>
      <c r="D4" s="212"/>
      <c r="E4" s="212"/>
      <c r="F4" s="212"/>
      <c r="G4" s="212"/>
      <c r="H4" s="212"/>
      <c r="I4" s="212"/>
      <c r="J4" s="212"/>
      <c r="K4" s="212"/>
      <c r="L4" s="212"/>
      <c r="M4" s="212"/>
      <c r="N4" s="212"/>
    </row>
    <row r="5" spans="2:23" x14ac:dyDescent="0.45">
      <c r="B5" s="212" t="s">
        <v>105</v>
      </c>
      <c r="C5" s="212"/>
      <c r="D5" s="212"/>
      <c r="E5" s="212"/>
      <c r="F5" s="212"/>
      <c r="G5" s="212"/>
      <c r="H5" s="212"/>
      <c r="I5" s="212"/>
      <c r="J5" s="212"/>
      <c r="K5" s="212"/>
      <c r="L5" s="212"/>
      <c r="M5" s="212"/>
      <c r="N5" s="212"/>
    </row>
    <row r="6" spans="2:23" x14ac:dyDescent="0.45">
      <c r="B6" s="212" t="s">
        <v>106</v>
      </c>
      <c r="C6" s="212"/>
      <c r="D6" s="212"/>
      <c r="E6" s="212"/>
      <c r="F6" s="212"/>
      <c r="G6" s="212"/>
      <c r="H6" s="212"/>
      <c r="I6" s="212"/>
      <c r="J6" s="212"/>
      <c r="K6" s="212"/>
      <c r="L6" s="212"/>
      <c r="M6" s="212"/>
      <c r="N6" s="212"/>
    </row>
    <row r="7" spans="2:23" ht="14.45" customHeight="1" x14ac:dyDescent="0.45">
      <c r="B7" s="212" t="s">
        <v>107</v>
      </c>
      <c r="C7" s="212"/>
      <c r="D7" s="212"/>
      <c r="E7" s="212"/>
      <c r="F7" s="212"/>
      <c r="G7" s="212"/>
      <c r="H7" s="212"/>
      <c r="I7" s="212"/>
      <c r="J7" s="212"/>
      <c r="K7" s="212"/>
      <c r="L7" s="212"/>
      <c r="M7" s="212"/>
      <c r="N7" s="212"/>
      <c r="O7" s="2"/>
    </row>
    <row r="8" spans="2:23" x14ac:dyDescent="0.45">
      <c r="B8" s="212" t="s">
        <v>97</v>
      </c>
      <c r="C8" s="212"/>
      <c r="D8" s="212"/>
      <c r="E8" s="212"/>
      <c r="F8" s="212"/>
      <c r="G8" s="212"/>
      <c r="H8" s="212"/>
      <c r="I8" s="212"/>
      <c r="J8" s="212"/>
      <c r="K8" s="212"/>
      <c r="L8" s="212"/>
      <c r="M8" s="212"/>
      <c r="N8" s="212"/>
    </row>
    <row r="9" spans="2:23" x14ac:dyDescent="0.45">
      <c r="B9" s="212" t="s">
        <v>108</v>
      </c>
      <c r="C9" s="212"/>
      <c r="D9" s="212"/>
      <c r="E9" s="212"/>
      <c r="F9" s="212"/>
      <c r="G9" s="212"/>
      <c r="H9" s="212"/>
      <c r="I9" s="212"/>
      <c r="J9" s="212"/>
      <c r="K9" s="212"/>
      <c r="L9" s="212"/>
      <c r="M9" s="212"/>
      <c r="N9" s="212"/>
      <c r="O9" s="2"/>
      <c r="P9" s="2"/>
      <c r="Q9" s="2"/>
      <c r="R9" s="2"/>
      <c r="S9" s="2"/>
      <c r="T9" s="2"/>
      <c r="U9" s="2"/>
      <c r="V9" s="1"/>
      <c r="W9" s="1"/>
    </row>
    <row r="10" spans="2:23" ht="14.65" thickBot="1" x14ac:dyDescent="0.5">
      <c r="B10" s="148"/>
      <c r="C10" s="149"/>
      <c r="D10" s="149"/>
      <c r="E10" s="149"/>
      <c r="F10" s="149"/>
      <c r="G10" s="149"/>
      <c r="H10" s="149"/>
      <c r="I10" s="149"/>
      <c r="J10" s="149"/>
      <c r="K10" s="149"/>
      <c r="L10" s="149"/>
      <c r="M10" s="149"/>
      <c r="N10" s="149"/>
      <c r="O10" s="149"/>
      <c r="P10" s="3"/>
      <c r="Q10" s="3"/>
      <c r="R10" s="3"/>
      <c r="S10" s="3"/>
      <c r="T10" s="3"/>
      <c r="U10" s="3"/>
      <c r="V10" s="3"/>
    </row>
    <row r="11" spans="2:23" ht="14.65" thickBot="1" x14ac:dyDescent="0.5">
      <c r="B11" s="87"/>
      <c r="C11" s="77"/>
      <c r="D11" s="111"/>
      <c r="E11" s="111"/>
      <c r="F11" s="111"/>
      <c r="G11" s="111"/>
      <c r="H11" s="111"/>
      <c r="I11" s="111"/>
      <c r="J11" s="111"/>
      <c r="K11" s="111"/>
      <c r="L11" s="111"/>
      <c r="M11" s="111"/>
      <c r="N11" s="77"/>
      <c r="O11" s="77"/>
      <c r="P11" s="77"/>
      <c r="Q11" s="77"/>
      <c r="R11" s="77"/>
      <c r="S11" s="77"/>
      <c r="T11" s="77"/>
      <c r="U11" s="77"/>
      <c r="V11" s="77"/>
    </row>
    <row r="12" spans="2:23" ht="21" x14ac:dyDescent="0.65">
      <c r="B12" s="216" t="s">
        <v>59</v>
      </c>
      <c r="C12" s="217"/>
      <c r="D12" s="122"/>
      <c r="E12" s="215"/>
      <c r="F12" s="215"/>
      <c r="G12" s="215"/>
      <c r="H12" s="25"/>
      <c r="I12" s="215"/>
      <c r="J12" s="215"/>
      <c r="K12" s="215"/>
      <c r="L12" s="215"/>
      <c r="M12" s="111"/>
      <c r="N12" s="77"/>
      <c r="O12" s="77"/>
      <c r="P12" s="77"/>
      <c r="Q12" s="77"/>
      <c r="R12" s="77"/>
      <c r="S12" s="77"/>
      <c r="T12" s="77"/>
      <c r="U12" s="77"/>
      <c r="V12" s="77"/>
    </row>
    <row r="13" spans="2:23" ht="15.75" customHeight="1" thickBot="1" x14ac:dyDescent="0.5">
      <c r="B13" s="109" t="s">
        <v>109</v>
      </c>
      <c r="C13" s="110" t="s">
        <v>110</v>
      </c>
      <c r="D13" s="194"/>
      <c r="E13" s="189"/>
      <c r="F13" s="189"/>
      <c r="G13" s="189"/>
      <c r="H13" s="24"/>
      <c r="I13" s="189"/>
      <c r="J13" s="24"/>
      <c r="K13" s="189"/>
      <c r="L13" s="112"/>
      <c r="M13" s="111"/>
      <c r="N13" s="77"/>
      <c r="O13" s="77"/>
      <c r="P13" s="77"/>
      <c r="Q13" s="77"/>
      <c r="R13" s="77"/>
      <c r="S13" s="77"/>
      <c r="T13" s="77"/>
      <c r="V13" s="1"/>
      <c r="W13" s="1"/>
    </row>
    <row r="14" spans="2:23" x14ac:dyDescent="0.45">
      <c r="B14" s="114" t="s">
        <v>63</v>
      </c>
      <c r="C14" s="38"/>
      <c r="D14" s="195"/>
      <c r="E14" s="191"/>
      <c r="F14" s="24"/>
      <c r="G14" s="24"/>
      <c r="H14" s="24"/>
      <c r="I14" s="190"/>
      <c r="J14" s="24"/>
      <c r="K14" s="190"/>
      <c r="L14" s="119"/>
      <c r="M14" s="111"/>
      <c r="N14" s="77"/>
      <c r="O14" s="77"/>
      <c r="P14" s="77"/>
      <c r="Q14" s="77"/>
      <c r="R14" s="77"/>
      <c r="S14" s="77"/>
      <c r="T14" s="77"/>
      <c r="V14" s="1"/>
      <c r="W14" s="1"/>
    </row>
    <row r="15" spans="2:23" ht="42.75" x14ac:dyDescent="0.45">
      <c r="B15" s="117" t="s">
        <v>64</v>
      </c>
      <c r="C15" s="39"/>
      <c r="D15" s="195"/>
      <c r="E15" s="191"/>
      <c r="F15" s="24"/>
      <c r="G15" s="24"/>
      <c r="H15" s="24"/>
      <c r="I15" s="190"/>
      <c r="J15" s="24"/>
      <c r="K15" s="190"/>
      <c r="L15" s="119"/>
      <c r="M15" s="111"/>
      <c r="N15" s="77"/>
      <c r="O15" s="77"/>
      <c r="P15" s="77"/>
      <c r="Q15" s="77"/>
      <c r="R15" s="77"/>
      <c r="S15" s="77"/>
      <c r="T15" s="77"/>
      <c r="V15" s="1"/>
      <c r="W15" s="1"/>
    </row>
    <row r="16" spans="2:23" x14ac:dyDescent="0.45">
      <c r="B16" s="101" t="s">
        <v>65</v>
      </c>
      <c r="C16" s="39"/>
      <c r="D16" s="195"/>
      <c r="E16" s="191"/>
      <c r="F16" s="24"/>
      <c r="G16" s="24"/>
      <c r="H16" s="24"/>
      <c r="I16" s="190"/>
      <c r="J16" s="24"/>
      <c r="K16" s="190"/>
      <c r="L16" s="119"/>
      <c r="M16" s="111"/>
      <c r="N16" s="77"/>
      <c r="O16" s="77"/>
      <c r="P16" s="77"/>
      <c r="Q16" s="77"/>
      <c r="R16" s="77"/>
      <c r="S16" s="77"/>
      <c r="T16" s="77"/>
      <c r="V16" s="1"/>
      <c r="W16" s="1"/>
    </row>
    <row r="17" spans="2:27" x14ac:dyDescent="0.45">
      <c r="B17" s="118" t="s">
        <v>66</v>
      </c>
      <c r="C17" s="40"/>
      <c r="D17" s="195"/>
      <c r="E17" s="191"/>
      <c r="F17" s="24"/>
      <c r="G17" s="24"/>
      <c r="H17" s="24"/>
      <c r="I17" s="190"/>
      <c r="J17" s="24"/>
      <c r="K17" s="190"/>
      <c r="L17" s="119"/>
      <c r="M17" s="111"/>
      <c r="N17" s="77"/>
      <c r="O17" s="77"/>
      <c r="P17" s="77"/>
      <c r="Q17" s="77"/>
      <c r="R17" s="77"/>
      <c r="S17" s="77"/>
      <c r="T17" s="77"/>
      <c r="V17" s="1"/>
      <c r="W17" s="1"/>
    </row>
    <row r="18" spans="2:27" ht="3" customHeight="1" x14ac:dyDescent="0.45">
      <c r="B18" s="118"/>
      <c r="C18" s="40"/>
      <c r="D18" s="195"/>
      <c r="E18" s="191"/>
      <c r="F18" s="24"/>
      <c r="G18" s="24"/>
      <c r="H18" s="24"/>
      <c r="I18" s="190"/>
      <c r="J18" s="24"/>
      <c r="K18" s="190"/>
      <c r="L18" s="119"/>
      <c r="M18" s="111"/>
      <c r="N18" s="77"/>
      <c r="O18" s="77"/>
      <c r="P18" s="77"/>
      <c r="Q18" s="77"/>
      <c r="R18" s="77"/>
      <c r="S18" s="77"/>
      <c r="T18" s="77"/>
      <c r="V18" s="1"/>
      <c r="W18" s="1"/>
    </row>
    <row r="19" spans="2:27" ht="14.65" thickBot="1" x14ac:dyDescent="0.5">
      <c r="B19" s="118" t="s">
        <v>67</v>
      </c>
      <c r="C19" s="41"/>
      <c r="D19" s="195"/>
      <c r="E19" s="191"/>
      <c r="F19" s="24"/>
      <c r="G19" s="24"/>
      <c r="H19" s="24"/>
      <c r="I19" s="191"/>
      <c r="J19" s="24"/>
      <c r="K19" s="191"/>
      <c r="L19" s="119"/>
      <c r="M19" s="111"/>
      <c r="N19" s="77"/>
      <c r="O19" s="77"/>
      <c r="P19" s="77"/>
      <c r="Q19" s="77"/>
      <c r="R19" s="77"/>
      <c r="S19" s="77"/>
      <c r="T19" s="77"/>
      <c r="V19" s="1"/>
      <c r="W19" s="1"/>
    </row>
    <row r="20" spans="2:27" ht="14.65" thickBot="1" x14ac:dyDescent="0.5">
      <c r="B20" s="120" t="s">
        <v>68</v>
      </c>
      <c r="C20" s="121">
        <f>(SUM(C14:C17))-C19</f>
        <v>0</v>
      </c>
      <c r="D20" s="195"/>
      <c r="E20" s="196"/>
      <c r="F20" s="196"/>
      <c r="G20" s="196"/>
      <c r="H20" s="196"/>
      <c r="I20" s="196"/>
      <c r="J20" s="196"/>
      <c r="K20" s="196"/>
      <c r="L20" s="77"/>
      <c r="M20" s="77"/>
      <c r="N20" s="77"/>
      <c r="O20" s="77"/>
      <c r="P20" s="77"/>
      <c r="Q20" s="77"/>
      <c r="R20" s="77"/>
      <c r="S20" s="77"/>
      <c r="T20" s="77"/>
      <c r="U20" s="77"/>
      <c r="V20" s="77"/>
    </row>
    <row r="21" spans="2:27" ht="14.65" thickBot="1" x14ac:dyDescent="0.5">
      <c r="D21" s="195"/>
      <c r="E21" s="196"/>
      <c r="F21" s="196"/>
      <c r="G21" s="196"/>
      <c r="H21" s="196"/>
      <c r="I21" s="196"/>
      <c r="J21" s="196"/>
      <c r="K21" s="196"/>
      <c r="L21" s="77"/>
      <c r="M21" s="77"/>
      <c r="N21" s="77"/>
      <c r="O21" s="77"/>
      <c r="P21" s="77"/>
      <c r="Q21" s="77"/>
      <c r="R21" s="77"/>
      <c r="S21" s="77"/>
      <c r="T21" s="77"/>
      <c r="U21" s="77"/>
      <c r="V21" s="77"/>
    </row>
    <row r="22" spans="2:27" ht="21" x14ac:dyDescent="0.65">
      <c r="B22" s="216" t="s">
        <v>69</v>
      </c>
      <c r="C22" s="217"/>
      <c r="D22" s="124"/>
      <c r="E22" s="77"/>
      <c r="F22" s="77"/>
      <c r="G22" s="77"/>
      <c r="H22" s="77"/>
      <c r="I22" s="77"/>
      <c r="J22" s="77"/>
      <c r="K22" s="77"/>
      <c r="L22" s="77"/>
      <c r="M22" s="77"/>
      <c r="N22" s="77"/>
      <c r="O22" s="77"/>
      <c r="P22" s="77"/>
      <c r="Q22" s="77"/>
      <c r="R22" s="77"/>
      <c r="S22" s="77"/>
      <c r="T22" s="77"/>
      <c r="U22" s="77"/>
      <c r="V22" s="77"/>
    </row>
    <row r="23" spans="2:27" ht="14.65" thickBot="1" x14ac:dyDescent="0.5">
      <c r="B23" s="109" t="s">
        <v>109</v>
      </c>
      <c r="C23" s="110" t="s">
        <v>110</v>
      </c>
      <c r="D23" s="140"/>
      <c r="E23" s="77"/>
      <c r="F23" s="77"/>
      <c r="G23" s="77"/>
      <c r="H23" s="77"/>
      <c r="I23" s="77"/>
      <c r="J23" s="213" t="s">
        <v>73</v>
      </c>
      <c r="K23" s="213"/>
      <c r="L23" s="213"/>
      <c r="M23" s="213"/>
      <c r="N23" s="77"/>
      <c r="O23" s="77"/>
      <c r="P23" s="77"/>
      <c r="Q23" s="77"/>
      <c r="R23" s="77"/>
      <c r="S23" s="77"/>
      <c r="T23" s="77"/>
      <c r="U23" s="77"/>
      <c r="V23" s="77"/>
    </row>
    <row r="24" spans="2:27" x14ac:dyDescent="0.45">
      <c r="B24" s="114" t="s">
        <v>72</v>
      </c>
      <c r="C24" s="74"/>
      <c r="D24" s="140"/>
      <c r="E24" s="77"/>
      <c r="F24" s="77"/>
      <c r="G24" s="77"/>
      <c r="H24" s="77"/>
      <c r="I24" s="77"/>
      <c r="J24" s="214"/>
      <c r="K24" s="214"/>
      <c r="L24" s="214"/>
      <c r="M24" s="214"/>
      <c r="N24" s="77"/>
      <c r="O24" s="77"/>
      <c r="P24" s="77"/>
      <c r="Q24" s="77"/>
      <c r="R24" s="77"/>
      <c r="S24" s="77"/>
      <c r="T24" s="77"/>
      <c r="U24" s="77"/>
      <c r="V24" s="77"/>
    </row>
    <row r="25" spans="2:27" x14ac:dyDescent="0.45">
      <c r="B25" s="101" t="s">
        <v>74</v>
      </c>
      <c r="C25" s="39"/>
      <c r="D25" s="140"/>
      <c r="E25" s="77"/>
      <c r="F25" s="77"/>
      <c r="G25" s="77"/>
      <c r="H25" s="77"/>
      <c r="I25" s="77"/>
      <c r="J25" s="214"/>
      <c r="K25" s="214"/>
      <c r="L25" s="214"/>
      <c r="M25" s="214"/>
      <c r="N25" s="77"/>
      <c r="O25" s="77"/>
      <c r="P25" s="77"/>
      <c r="Q25" s="77"/>
      <c r="R25" s="77"/>
      <c r="S25" s="77"/>
      <c r="T25" s="77"/>
      <c r="U25" s="77"/>
      <c r="V25" s="77"/>
    </row>
    <row r="26" spans="2:27" ht="14.65" thickBot="1" x14ac:dyDescent="0.5">
      <c r="B26" s="118" t="s">
        <v>75</v>
      </c>
      <c r="C26" s="40"/>
      <c r="D26" s="140"/>
      <c r="E26" s="77"/>
      <c r="F26" s="77"/>
      <c r="G26" s="77"/>
      <c r="H26" s="77"/>
      <c r="I26" s="77"/>
      <c r="J26" s="214"/>
      <c r="K26" s="214"/>
      <c r="L26" s="214"/>
      <c r="M26" s="214"/>
      <c r="N26" s="77"/>
      <c r="O26" s="77"/>
      <c r="P26" s="77"/>
      <c r="Q26" s="77"/>
      <c r="R26" s="77"/>
      <c r="S26" s="77"/>
      <c r="T26" s="77"/>
      <c r="U26" s="77"/>
      <c r="V26" s="77"/>
    </row>
    <row r="27" spans="2:27" ht="14.65" thickBot="1" x14ac:dyDescent="0.5">
      <c r="B27" s="120" t="s">
        <v>76</v>
      </c>
      <c r="C27" s="121">
        <f>(SUM(C24:C26))</f>
        <v>0</v>
      </c>
      <c r="D27" s="140"/>
      <c r="E27" s="77"/>
      <c r="F27" s="77"/>
      <c r="G27" s="77"/>
      <c r="H27" s="77"/>
      <c r="I27" s="77"/>
      <c r="J27" s="77"/>
      <c r="K27" s="77"/>
      <c r="L27" s="77"/>
      <c r="M27" s="77"/>
      <c r="N27" s="77"/>
      <c r="O27" s="77"/>
      <c r="P27" s="77"/>
      <c r="Q27" s="77"/>
      <c r="R27" s="77"/>
      <c r="S27" s="77"/>
      <c r="T27" s="77"/>
      <c r="U27" s="77"/>
      <c r="V27" s="77"/>
    </row>
    <row r="28" spans="2:27" x14ac:dyDescent="0.45">
      <c r="D28" s="140"/>
      <c r="E28" s="77"/>
      <c r="F28" s="77"/>
      <c r="G28" s="77"/>
      <c r="H28" s="77"/>
      <c r="I28" s="77"/>
      <c r="J28" s="77"/>
      <c r="K28" s="77"/>
      <c r="L28" s="77"/>
      <c r="M28" s="77"/>
      <c r="N28" s="77"/>
      <c r="O28" s="77"/>
      <c r="P28" s="77"/>
      <c r="Q28" s="77"/>
      <c r="R28" s="77"/>
      <c r="S28" s="77"/>
      <c r="T28" s="77"/>
      <c r="U28" s="77"/>
      <c r="V28" s="77"/>
    </row>
    <row r="29" spans="2:27" ht="48.75" customHeight="1" thickBot="1" x14ac:dyDescent="0.5">
      <c r="B29" s="257" t="s">
        <v>136</v>
      </c>
      <c r="C29" s="257"/>
      <c r="D29" s="257"/>
      <c r="E29" s="257"/>
      <c r="F29" s="257"/>
      <c r="G29" s="257"/>
      <c r="H29" s="257"/>
      <c r="I29" s="257"/>
      <c r="J29" s="257"/>
      <c r="K29" s="257"/>
      <c r="L29" s="257"/>
      <c r="M29" s="257"/>
      <c r="N29" s="257"/>
      <c r="O29" s="257"/>
      <c r="P29" s="77"/>
      <c r="Q29" s="77"/>
      <c r="R29" s="77"/>
      <c r="S29" s="77"/>
      <c r="T29" s="77"/>
      <c r="U29" s="77"/>
      <c r="V29" s="77"/>
    </row>
    <row r="30" spans="2:27" ht="21.6" customHeight="1" thickBot="1" x14ac:dyDescent="0.5">
      <c r="B30" s="219" t="s">
        <v>77</v>
      </c>
      <c r="C30" s="220"/>
      <c r="D30" s="220"/>
      <c r="E30" s="220"/>
      <c r="F30" s="220"/>
      <c r="G30" s="220"/>
      <c r="H30" s="220"/>
      <c r="I30" s="220"/>
      <c r="J30" s="220"/>
      <c r="K30" s="220"/>
      <c r="L30" s="220"/>
      <c r="M30" s="220"/>
      <c r="N30" s="220"/>
      <c r="O30" s="256"/>
      <c r="P30" s="77"/>
      <c r="Q30" s="77"/>
      <c r="R30" s="3"/>
      <c r="S30" s="3"/>
      <c r="T30" s="3"/>
      <c r="U30" s="3"/>
      <c r="V30" s="3"/>
      <c r="W30" s="3"/>
      <c r="AA30" s="19"/>
    </row>
    <row r="31" spans="2:27" ht="48" customHeight="1" x14ac:dyDescent="0.45">
      <c r="B31" s="254" t="s">
        <v>111</v>
      </c>
      <c r="C31" s="150" t="s">
        <v>79</v>
      </c>
      <c r="D31" s="251" t="s">
        <v>112</v>
      </c>
      <c r="E31" s="233"/>
      <c r="F31" s="252" t="s">
        <v>113</v>
      </c>
      <c r="G31" s="253"/>
      <c r="H31" s="252" t="s">
        <v>114</v>
      </c>
      <c r="I31" s="253"/>
      <c r="J31" s="252" t="s">
        <v>82</v>
      </c>
      <c r="K31" s="253"/>
      <c r="L31" s="258" t="s">
        <v>115</v>
      </c>
      <c r="M31" s="259"/>
      <c r="N31" s="151" t="s">
        <v>81</v>
      </c>
      <c r="O31" s="152" t="s">
        <v>100</v>
      </c>
      <c r="P31" s="77"/>
      <c r="Q31" s="77"/>
      <c r="R31" s="1"/>
      <c r="S31" s="19"/>
      <c r="T31" s="1"/>
      <c r="U31" s="1"/>
      <c r="V31" s="1"/>
      <c r="W31" s="1"/>
    </row>
    <row r="32" spans="2:27" ht="14.65" thickBot="1" x14ac:dyDescent="0.5">
      <c r="B32" s="255"/>
      <c r="C32" s="110" t="s">
        <v>87</v>
      </c>
      <c r="D32" s="153" t="s">
        <v>17</v>
      </c>
      <c r="E32" s="131" t="s">
        <v>84</v>
      </c>
      <c r="F32" s="153" t="s">
        <v>17</v>
      </c>
      <c r="G32" s="131" t="s">
        <v>84</v>
      </c>
      <c r="H32" s="130" t="s">
        <v>90</v>
      </c>
      <c r="I32" s="131" t="s">
        <v>84</v>
      </c>
      <c r="J32" s="130" t="s">
        <v>90</v>
      </c>
      <c r="K32" s="131" t="s">
        <v>84</v>
      </c>
      <c r="L32" s="154" t="s">
        <v>90</v>
      </c>
      <c r="M32" s="155" t="s">
        <v>84</v>
      </c>
      <c r="N32" s="155" t="s">
        <v>84</v>
      </c>
      <c r="O32" s="156" t="s">
        <v>101</v>
      </c>
      <c r="P32" s="77"/>
      <c r="Q32" s="77"/>
      <c r="R32" s="1"/>
      <c r="S32" s="19"/>
      <c r="T32" s="1"/>
      <c r="U32" s="1"/>
      <c r="V32" s="1"/>
      <c r="W32" s="1"/>
    </row>
    <row r="33" spans="2:23" x14ac:dyDescent="0.45">
      <c r="B33" s="48"/>
      <c r="C33" s="56"/>
      <c r="D33" s="49"/>
      <c r="E33" s="50"/>
      <c r="F33" s="50"/>
      <c r="G33" s="50"/>
      <c r="H33" s="49"/>
      <c r="I33" s="50"/>
      <c r="J33" s="49"/>
      <c r="K33" s="50"/>
      <c r="L33" s="50"/>
      <c r="M33" s="51"/>
      <c r="N33" s="60"/>
      <c r="O33" s="192">
        <f t="shared" ref="O33:O39" si="0">E33+G33+I33+K33+M33+N33</f>
        <v>0</v>
      </c>
      <c r="P33" s="77"/>
      <c r="Q33" s="77"/>
      <c r="R33" s="1"/>
      <c r="S33" s="13"/>
      <c r="T33" s="1"/>
      <c r="U33" s="1"/>
      <c r="V33" s="1"/>
      <c r="W33" s="1"/>
    </row>
    <row r="34" spans="2:23" x14ac:dyDescent="0.45">
      <c r="B34" s="52"/>
      <c r="C34" s="57"/>
      <c r="D34" s="47"/>
      <c r="E34" s="46"/>
      <c r="F34" s="46"/>
      <c r="G34" s="46"/>
      <c r="H34" s="47"/>
      <c r="I34" s="46"/>
      <c r="J34" s="47"/>
      <c r="K34" s="46"/>
      <c r="L34" s="46"/>
      <c r="M34" s="46"/>
      <c r="N34" s="61"/>
      <c r="O34" s="192">
        <f t="shared" si="0"/>
        <v>0</v>
      </c>
      <c r="P34" s="77"/>
      <c r="Q34" s="77"/>
      <c r="R34" s="1"/>
      <c r="S34" s="1"/>
      <c r="T34" s="1"/>
      <c r="U34" s="1"/>
      <c r="V34" s="1"/>
      <c r="W34" s="1"/>
    </row>
    <row r="35" spans="2:23" x14ac:dyDescent="0.45">
      <c r="B35" s="52"/>
      <c r="C35" s="57"/>
      <c r="D35" s="47"/>
      <c r="E35" s="46"/>
      <c r="F35" s="46"/>
      <c r="G35" s="46"/>
      <c r="H35" s="47"/>
      <c r="I35" s="46"/>
      <c r="J35" s="47"/>
      <c r="K35" s="46"/>
      <c r="L35" s="46"/>
      <c r="M35" s="46"/>
      <c r="N35" s="61"/>
      <c r="O35" s="192">
        <f t="shared" si="0"/>
        <v>0</v>
      </c>
      <c r="P35" s="77"/>
      <c r="Q35" s="77"/>
      <c r="R35" s="1"/>
      <c r="S35" s="1"/>
      <c r="T35" s="1"/>
      <c r="U35" s="1"/>
      <c r="V35" s="1"/>
      <c r="W35" s="1"/>
    </row>
    <row r="36" spans="2:23" x14ac:dyDescent="0.45">
      <c r="B36" s="52"/>
      <c r="C36" s="57"/>
      <c r="D36" s="47"/>
      <c r="E36" s="46"/>
      <c r="F36" s="46"/>
      <c r="G36" s="46"/>
      <c r="H36" s="47"/>
      <c r="I36" s="46"/>
      <c r="J36" s="47"/>
      <c r="K36" s="46"/>
      <c r="L36" s="46"/>
      <c r="M36" s="46"/>
      <c r="N36" s="61"/>
      <c r="O36" s="192">
        <f>E36+G36+I36+K36+M36+N36</f>
        <v>0</v>
      </c>
      <c r="P36" s="77"/>
      <c r="Q36" s="77"/>
      <c r="R36" s="1"/>
      <c r="S36" s="1"/>
      <c r="T36" s="1"/>
      <c r="U36" s="1"/>
      <c r="V36" s="1"/>
      <c r="W36" s="1"/>
    </row>
    <row r="37" spans="2:23" x14ac:dyDescent="0.45">
      <c r="B37" s="52"/>
      <c r="C37" s="57"/>
      <c r="D37" s="47"/>
      <c r="E37" s="46"/>
      <c r="F37" s="46"/>
      <c r="G37" s="46"/>
      <c r="H37" s="47"/>
      <c r="I37" s="46"/>
      <c r="J37" s="47"/>
      <c r="K37" s="46"/>
      <c r="L37" s="46"/>
      <c r="M37" s="46"/>
      <c r="N37" s="61"/>
      <c r="O37" s="192">
        <f t="shared" si="0"/>
        <v>0</v>
      </c>
      <c r="P37" s="77"/>
      <c r="Q37" s="77"/>
      <c r="R37" s="1"/>
      <c r="S37" s="1"/>
      <c r="T37" s="1"/>
      <c r="U37" s="1"/>
      <c r="V37" s="1"/>
      <c r="W37" s="1"/>
    </row>
    <row r="38" spans="2:23" x14ac:dyDescent="0.45">
      <c r="B38" s="52"/>
      <c r="C38" s="57"/>
      <c r="D38" s="47"/>
      <c r="E38" s="46"/>
      <c r="F38" s="46"/>
      <c r="G38" s="46"/>
      <c r="H38" s="47"/>
      <c r="I38" s="46"/>
      <c r="J38" s="47"/>
      <c r="K38" s="46"/>
      <c r="L38" s="46"/>
      <c r="M38" s="46"/>
      <c r="N38" s="61"/>
      <c r="O38" s="192">
        <f t="shared" si="0"/>
        <v>0</v>
      </c>
      <c r="P38" s="77"/>
      <c r="Q38" s="77"/>
      <c r="R38" s="1"/>
      <c r="S38" s="1"/>
      <c r="T38" s="1"/>
      <c r="U38" s="1"/>
      <c r="V38" s="1"/>
      <c r="W38" s="1"/>
    </row>
    <row r="39" spans="2:23" ht="14.65" thickBot="1" x14ac:dyDescent="0.5">
      <c r="B39" s="53"/>
      <c r="C39" s="58"/>
      <c r="D39" s="54"/>
      <c r="E39" s="55"/>
      <c r="F39" s="55"/>
      <c r="G39" s="55"/>
      <c r="H39" s="54"/>
      <c r="I39" s="55"/>
      <c r="J39" s="54"/>
      <c r="K39" s="55"/>
      <c r="L39" s="55"/>
      <c r="M39" s="59"/>
      <c r="N39" s="62"/>
      <c r="O39" s="193">
        <f t="shared" si="0"/>
        <v>0</v>
      </c>
      <c r="P39" s="77"/>
      <c r="Q39" s="77"/>
      <c r="R39" s="1"/>
      <c r="S39" s="1"/>
      <c r="T39" s="1"/>
      <c r="U39" s="1"/>
      <c r="V39" s="1"/>
      <c r="W39" s="1"/>
    </row>
    <row r="40" spans="2:23" ht="30" customHeight="1" thickBot="1" x14ac:dyDescent="0.5">
      <c r="B40" s="135"/>
      <c r="C40" s="157"/>
      <c r="D40" s="158"/>
      <c r="E40" s="159"/>
      <c r="F40" s="157"/>
      <c r="G40" s="159"/>
      <c r="H40" s="136"/>
      <c r="I40" s="159"/>
      <c r="J40" s="136"/>
      <c r="K40" s="159"/>
      <c r="L40" s="159"/>
      <c r="M40" s="249" t="s">
        <v>91</v>
      </c>
      <c r="N40" s="250"/>
      <c r="O40" s="146">
        <f>SUM(O33:O39)</f>
        <v>0</v>
      </c>
      <c r="P40" s="77"/>
      <c r="Q40" s="77"/>
      <c r="R40" s="1"/>
      <c r="S40" s="1"/>
      <c r="T40" s="1"/>
      <c r="U40" s="1"/>
      <c r="V40" s="1"/>
      <c r="W40" s="1"/>
    </row>
    <row r="41" spans="2:23" x14ac:dyDescent="0.45">
      <c r="C41" s="77"/>
      <c r="D41" s="8"/>
      <c r="F41" s="77"/>
      <c r="H41" s="1"/>
      <c r="I41" s="1"/>
      <c r="J41" s="1"/>
      <c r="K41" s="1"/>
      <c r="L41" s="1"/>
      <c r="M41" s="1"/>
      <c r="N41" s="160"/>
      <c r="O41" s="6"/>
      <c r="P41" s="77"/>
      <c r="R41" s="1"/>
      <c r="S41" s="1"/>
      <c r="T41" s="1"/>
      <c r="U41" s="1"/>
      <c r="V41" s="1"/>
      <c r="W41" s="1"/>
    </row>
    <row r="51" spans="4:16" ht="21" x14ac:dyDescent="0.45">
      <c r="D51" s="161"/>
      <c r="E51" s="161"/>
      <c r="F51" s="161"/>
      <c r="G51" s="5"/>
      <c r="H51" s="161"/>
      <c r="I51" s="161"/>
      <c r="J51" s="161"/>
      <c r="K51" s="161"/>
      <c r="L51" s="161"/>
      <c r="M51" s="161"/>
      <c r="N51" s="5"/>
      <c r="O51" s="5"/>
      <c r="P51" s="5"/>
    </row>
    <row r="52" spans="4:16" x14ac:dyDescent="0.45">
      <c r="D52" s="7"/>
      <c r="E52" s="7"/>
      <c r="F52" s="7"/>
      <c r="G52" s="3"/>
      <c r="H52" s="7"/>
      <c r="I52" s="7"/>
      <c r="J52" s="7"/>
      <c r="K52" s="7"/>
      <c r="L52" s="7"/>
      <c r="M52" s="7"/>
      <c r="N52" s="3"/>
      <c r="O52" s="3"/>
      <c r="P52" s="3"/>
    </row>
    <row r="53" spans="4:16" x14ac:dyDescent="0.45">
      <c r="D53" s="7"/>
      <c r="E53" s="8"/>
      <c r="F53" s="8"/>
      <c r="G53" s="77"/>
      <c r="H53" s="8"/>
      <c r="I53" s="8"/>
      <c r="J53" s="8"/>
      <c r="K53" s="8"/>
      <c r="L53" s="8"/>
      <c r="M53" s="8"/>
      <c r="N53" s="77"/>
      <c r="O53" s="3"/>
      <c r="P53" s="3"/>
    </row>
    <row r="54" spans="4:16" x14ac:dyDescent="0.45">
      <c r="D54" s="7"/>
      <c r="E54" s="8"/>
      <c r="F54" s="8"/>
      <c r="G54" s="77"/>
      <c r="H54" s="8"/>
      <c r="I54" s="8"/>
      <c r="J54" s="8"/>
      <c r="K54" s="8"/>
      <c r="L54" s="8"/>
      <c r="M54" s="8"/>
      <c r="N54" s="77"/>
      <c r="O54" s="77"/>
      <c r="P54" s="77"/>
    </row>
    <row r="55" spans="4:16" x14ac:dyDescent="0.45">
      <c r="D55" s="8"/>
      <c r="E55" s="9"/>
      <c r="F55" s="9"/>
      <c r="G55" s="10"/>
      <c r="H55" s="9"/>
      <c r="I55" s="9"/>
      <c r="J55" s="9"/>
      <c r="K55" s="9"/>
      <c r="L55" s="9"/>
      <c r="M55" s="9"/>
      <c r="N55" s="10"/>
      <c r="O55" s="77"/>
      <c r="P55" s="10"/>
    </row>
    <row r="56" spans="4:16" x14ac:dyDescent="0.45">
      <c r="E56" s="11"/>
      <c r="F56" s="11"/>
      <c r="G56" s="12"/>
      <c r="H56" s="11"/>
      <c r="I56" s="11"/>
      <c r="J56" s="11"/>
      <c r="K56" s="11"/>
      <c r="L56" s="11"/>
      <c r="M56" s="11"/>
      <c r="N56" s="12"/>
      <c r="P56" s="12"/>
    </row>
    <row r="57" spans="4:16" x14ac:dyDescent="0.45">
      <c r="E57" s="11"/>
      <c r="F57" s="11"/>
      <c r="G57" s="12"/>
      <c r="H57" s="11"/>
      <c r="I57" s="11"/>
      <c r="J57" s="11"/>
      <c r="K57" s="11"/>
      <c r="L57" s="11"/>
      <c r="M57" s="11"/>
      <c r="N57" s="12"/>
      <c r="P57" s="12"/>
    </row>
    <row r="58" spans="4:16" x14ac:dyDescent="0.45">
      <c r="E58" s="11"/>
      <c r="F58" s="11"/>
      <c r="G58" s="12"/>
      <c r="H58" s="11"/>
      <c r="I58" s="11"/>
      <c r="J58" s="11"/>
      <c r="K58" s="11"/>
      <c r="L58" s="11"/>
      <c r="M58" s="11"/>
      <c r="N58" s="12"/>
      <c r="P58" s="12"/>
    </row>
    <row r="59" spans="4:16" x14ac:dyDescent="0.45">
      <c r="E59" s="11"/>
      <c r="F59" s="11"/>
      <c r="G59" s="12"/>
      <c r="H59" s="11"/>
      <c r="I59" s="11"/>
      <c r="J59" s="11"/>
      <c r="K59" s="11"/>
      <c r="L59" s="11"/>
      <c r="M59" s="11"/>
      <c r="N59" s="12"/>
      <c r="P59" s="12"/>
    </row>
    <row r="60" spans="4:16" x14ac:dyDescent="0.45">
      <c r="E60" s="11"/>
      <c r="F60" s="11"/>
      <c r="G60" s="12"/>
      <c r="H60" s="11"/>
      <c r="I60" s="11"/>
      <c r="J60" s="11"/>
      <c r="K60" s="11"/>
      <c r="L60" s="11"/>
      <c r="M60" s="11"/>
      <c r="N60" s="12"/>
      <c r="P60" s="12"/>
    </row>
    <row r="61" spans="4:16" x14ac:dyDescent="0.45">
      <c r="E61" s="11"/>
      <c r="F61" s="11"/>
      <c r="G61" s="12"/>
      <c r="H61" s="11"/>
      <c r="I61" s="11"/>
      <c r="J61" s="11"/>
      <c r="K61" s="11"/>
      <c r="L61" s="11"/>
      <c r="M61" s="11"/>
      <c r="N61" s="12"/>
      <c r="P61" s="12"/>
    </row>
    <row r="62" spans="4:16" x14ac:dyDescent="0.45">
      <c r="E62" s="11"/>
      <c r="F62" s="11"/>
      <c r="G62" s="12"/>
      <c r="H62" s="11"/>
      <c r="I62" s="11"/>
      <c r="J62" s="11"/>
      <c r="K62" s="11"/>
      <c r="L62" s="11"/>
      <c r="M62" s="11"/>
      <c r="N62" s="12"/>
      <c r="P62" s="12"/>
    </row>
    <row r="63" spans="4:16" x14ac:dyDescent="0.45">
      <c r="E63" s="11"/>
      <c r="F63" s="11"/>
      <c r="G63" s="12"/>
      <c r="H63" s="11"/>
      <c r="I63" s="11"/>
      <c r="J63" s="11"/>
      <c r="K63" s="11"/>
      <c r="L63" s="11"/>
      <c r="M63" s="11"/>
      <c r="N63" s="12"/>
      <c r="P63" s="12"/>
    </row>
    <row r="64" spans="4:16" x14ac:dyDescent="0.45">
      <c r="E64" s="11"/>
      <c r="F64" s="11"/>
      <c r="G64" s="12"/>
      <c r="H64" s="11"/>
      <c r="I64" s="11"/>
      <c r="J64" s="11"/>
      <c r="K64" s="11"/>
      <c r="L64" s="11"/>
      <c r="M64" s="11"/>
      <c r="N64" s="12"/>
      <c r="P64" s="12"/>
    </row>
    <row r="65" spans="5:16" x14ac:dyDescent="0.45">
      <c r="E65" s="11"/>
      <c r="F65" s="11"/>
      <c r="G65" s="12"/>
      <c r="H65" s="11"/>
      <c r="I65" s="11"/>
      <c r="J65" s="11"/>
      <c r="K65" s="11"/>
      <c r="L65" s="11"/>
      <c r="M65" s="11"/>
      <c r="N65" s="12"/>
      <c r="P65" s="12"/>
    </row>
    <row r="66" spans="5:16" x14ac:dyDescent="0.45">
      <c r="E66" s="11"/>
      <c r="F66" s="11"/>
      <c r="G66" s="12"/>
      <c r="H66" s="11"/>
      <c r="I66" s="11"/>
      <c r="J66" s="11"/>
      <c r="K66" s="11"/>
      <c r="L66" s="11"/>
      <c r="M66" s="11"/>
      <c r="N66" s="12"/>
      <c r="P66" s="12"/>
    </row>
    <row r="67" spans="5:16" x14ac:dyDescent="0.45">
      <c r="E67" s="11"/>
      <c r="F67" s="11"/>
      <c r="G67" s="12"/>
      <c r="H67" s="11"/>
      <c r="I67" s="11"/>
      <c r="J67" s="11"/>
      <c r="K67" s="11"/>
      <c r="L67" s="11"/>
      <c r="M67" s="11"/>
      <c r="N67" s="12"/>
      <c r="P67" s="12"/>
    </row>
    <row r="68" spans="5:16" x14ac:dyDescent="0.45">
      <c r="E68" s="11"/>
      <c r="F68" s="11"/>
      <c r="G68" s="12"/>
      <c r="H68" s="11"/>
      <c r="I68" s="11"/>
      <c r="J68" s="11"/>
      <c r="K68" s="11"/>
      <c r="L68" s="11"/>
      <c r="M68" s="11"/>
      <c r="N68" s="12"/>
      <c r="P68" s="12"/>
    </row>
    <row r="69" spans="5:16" x14ac:dyDescent="0.45">
      <c r="E69" s="11"/>
      <c r="F69" s="11"/>
      <c r="G69" s="12"/>
      <c r="H69" s="11"/>
      <c r="I69" s="11"/>
      <c r="J69" s="11"/>
      <c r="K69" s="11"/>
      <c r="L69" s="11"/>
      <c r="M69" s="11"/>
      <c r="N69" s="12"/>
      <c r="P69" s="12"/>
    </row>
    <row r="70" spans="5:16" x14ac:dyDescent="0.45">
      <c r="E70" s="11"/>
      <c r="F70" s="11"/>
      <c r="G70" s="12"/>
      <c r="H70" s="11"/>
      <c r="I70" s="11"/>
      <c r="J70" s="11"/>
      <c r="K70" s="11"/>
      <c r="L70" s="11"/>
      <c r="M70" s="11"/>
      <c r="N70" s="12"/>
      <c r="P70" s="12"/>
    </row>
    <row r="71" spans="5:16" x14ac:dyDescent="0.45">
      <c r="E71" s="11"/>
      <c r="F71" s="11"/>
      <c r="G71" s="12"/>
      <c r="H71" s="11"/>
      <c r="I71" s="11"/>
      <c r="J71" s="11"/>
      <c r="K71" s="11"/>
      <c r="L71" s="11"/>
      <c r="M71" s="11"/>
      <c r="N71" s="12"/>
      <c r="P71" s="12"/>
    </row>
    <row r="72" spans="5:16" x14ac:dyDescent="0.45">
      <c r="E72" s="11"/>
      <c r="F72" s="11"/>
      <c r="G72" s="12"/>
      <c r="H72" s="11"/>
      <c r="I72" s="11"/>
      <c r="J72" s="11"/>
      <c r="K72" s="11"/>
      <c r="L72" s="11"/>
      <c r="M72" s="11"/>
      <c r="N72" s="12"/>
      <c r="P72" s="12"/>
    </row>
    <row r="73" spans="5:16" x14ac:dyDescent="0.45">
      <c r="E73" s="11"/>
      <c r="F73" s="11"/>
      <c r="G73" s="12"/>
      <c r="H73" s="11"/>
      <c r="I73" s="11"/>
      <c r="J73" s="11"/>
      <c r="K73" s="11"/>
      <c r="L73" s="11"/>
      <c r="M73" s="11"/>
      <c r="N73" s="12"/>
      <c r="P73" s="12"/>
    </row>
    <row r="74" spans="5:16" x14ac:dyDescent="0.45">
      <c r="E74" s="11"/>
      <c r="F74" s="11"/>
      <c r="G74" s="12"/>
      <c r="H74" s="11"/>
      <c r="I74" s="11"/>
      <c r="J74" s="11"/>
      <c r="K74" s="11"/>
      <c r="L74" s="11"/>
      <c r="M74" s="11"/>
      <c r="N74" s="12"/>
      <c r="P74" s="12"/>
    </row>
    <row r="75" spans="5:16" x14ac:dyDescent="0.45">
      <c r="E75" s="11"/>
      <c r="F75" s="11"/>
      <c r="G75" s="12"/>
      <c r="H75" s="11"/>
      <c r="I75" s="11"/>
      <c r="J75" s="11"/>
      <c r="K75" s="11"/>
      <c r="L75" s="11"/>
      <c r="M75" s="11"/>
      <c r="N75" s="12"/>
      <c r="P75" s="12"/>
    </row>
    <row r="76" spans="5:16" x14ac:dyDescent="0.45">
      <c r="E76" s="11"/>
      <c r="F76" s="11"/>
      <c r="G76" s="12"/>
      <c r="H76" s="11"/>
      <c r="I76" s="11"/>
      <c r="J76" s="11"/>
      <c r="K76" s="11"/>
      <c r="L76" s="11"/>
      <c r="M76" s="11"/>
      <c r="N76" s="12"/>
      <c r="P76" s="12"/>
    </row>
    <row r="77" spans="5:16" x14ac:dyDescent="0.45">
      <c r="E77" s="11"/>
      <c r="F77" s="11"/>
      <c r="G77" s="12"/>
      <c r="H77" s="11"/>
      <c r="I77" s="11"/>
      <c r="J77" s="11"/>
      <c r="K77" s="11"/>
      <c r="L77" s="11"/>
      <c r="M77" s="11"/>
      <c r="N77" s="12"/>
      <c r="P77" s="12"/>
    </row>
    <row r="78" spans="5:16" x14ac:dyDescent="0.45">
      <c r="E78" s="11"/>
      <c r="F78" s="11"/>
      <c r="G78" s="12"/>
      <c r="H78" s="11"/>
      <c r="I78" s="11"/>
      <c r="J78" s="11"/>
      <c r="K78" s="11"/>
      <c r="L78" s="11"/>
      <c r="M78" s="11"/>
      <c r="N78" s="12"/>
      <c r="P78" s="12"/>
    </row>
  </sheetData>
  <mergeCells count="22">
    <mergeCell ref="B8:N8"/>
    <mergeCell ref="B9:N9"/>
    <mergeCell ref="J23:M23"/>
    <mergeCell ref="J24:M26"/>
    <mergeCell ref="B3:N3"/>
    <mergeCell ref="B4:N4"/>
    <mergeCell ref="B5:N5"/>
    <mergeCell ref="B6:N6"/>
    <mergeCell ref="B7:N7"/>
    <mergeCell ref="M40:N40"/>
    <mergeCell ref="B12:C12"/>
    <mergeCell ref="D31:E31"/>
    <mergeCell ref="H31:I31"/>
    <mergeCell ref="F31:G31"/>
    <mergeCell ref="B31:B32"/>
    <mergeCell ref="B30:O30"/>
    <mergeCell ref="B29:O29"/>
    <mergeCell ref="E12:G12"/>
    <mergeCell ref="I12:L12"/>
    <mergeCell ref="L31:M31"/>
    <mergeCell ref="B22:C22"/>
    <mergeCell ref="J31:K31"/>
  </mergeCells>
  <dataValidations count="2">
    <dataValidation type="custom" allowBlank="1" showInputMessage="1" showErrorMessage="1" error="For the purposes of financing 20 is the maximum effective useful life of any measure; if the actual useful life is greater than 20, simply put in 20. " sqref="C40:C41" xr:uid="{00000000-0002-0000-0300-000000000000}">
      <formula1>C40&lt;=20</formula1>
    </dataValidation>
    <dataValidation type="custom" allowBlank="1" showInputMessage="1" showErrorMessage="1" error="For the purpose of CPACE financing, the  effective useful life savings of the measure may be accounted for up to 30 years. Savings beyond 30 years may not be counted. " sqref="C33:C39" xr:uid="{00000000-0002-0000-0300-000001000000}">
      <formula1>C33&lt;=30</formula1>
    </dataValidation>
  </dataValidations>
  <pageMargins left="0.25" right="0.25" top="0.25" bottom="0.25" header="0.5" footer="0.5"/>
  <pageSetup scale="69" orientation="landscape" r:id="rId1"/>
  <colBreaks count="1" manualBreakCount="1">
    <brk id="15"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2000000}">
          <x14:formula1>
            <xm:f>'Project Information'!$C$25:$C$30</xm:f>
          </x14:formula1>
          <xm:sqref>D41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H33"/>
  <sheetViews>
    <sheetView tabSelected="1" view="pageBreakPreview" zoomScale="120" zoomScaleNormal="120" zoomScaleSheetLayoutView="120" workbookViewId="0">
      <selection activeCell="C8" sqref="C8"/>
    </sheetView>
  </sheetViews>
  <sheetFormatPr defaultColWidth="9.1328125" defaultRowHeight="14.25" x14ac:dyDescent="0.45"/>
  <cols>
    <col min="1" max="1" width="3.73046875" style="1" customWidth="1"/>
    <col min="2" max="2" width="37.1328125" style="1" customWidth="1"/>
    <col min="3" max="3" width="22.73046875" style="1" customWidth="1"/>
    <col min="4" max="4" width="23.73046875" style="1" customWidth="1"/>
    <col min="5" max="5" width="30.86328125" style="1" customWidth="1"/>
    <col min="6" max="6" width="10.265625" style="24" customWidth="1"/>
    <col min="7" max="7" width="9.1328125" style="24" customWidth="1"/>
    <col min="8" max="8" width="9.1328125" style="24"/>
    <col min="9" max="16384" width="9.1328125" style="1"/>
  </cols>
  <sheetData>
    <row r="1" spans="2:7" ht="21" x14ac:dyDescent="0.45">
      <c r="B1" s="162" t="s">
        <v>117</v>
      </c>
      <c r="C1" s="162"/>
      <c r="D1" s="162"/>
      <c r="E1" s="162"/>
      <c r="F1" s="22"/>
      <c r="G1" s="22"/>
    </row>
    <row r="2" spans="2:7" ht="21" x14ac:dyDescent="0.45">
      <c r="B2" s="186"/>
      <c r="C2" s="186"/>
      <c r="D2" s="186"/>
      <c r="E2" s="186"/>
      <c r="F2" s="23"/>
      <c r="G2" s="23"/>
    </row>
    <row r="3" spans="2:7" ht="14.25" customHeight="1" x14ac:dyDescent="0.45">
      <c r="B3" s="188" t="s">
        <v>118</v>
      </c>
      <c r="C3" s="188"/>
      <c r="D3" s="188"/>
      <c r="E3" s="188"/>
      <c r="F3" s="16"/>
      <c r="G3" s="16"/>
    </row>
    <row r="4" spans="2:7" x14ac:dyDescent="0.45">
      <c r="B4" s="212" t="s">
        <v>119</v>
      </c>
      <c r="C4" s="212"/>
      <c r="D4" s="212"/>
      <c r="E4" s="212"/>
      <c r="F4" s="16"/>
      <c r="G4" s="16"/>
    </row>
    <row r="5" spans="2:7" x14ac:dyDescent="0.45">
      <c r="B5" s="212" t="s">
        <v>120</v>
      </c>
      <c r="C5" s="212"/>
      <c r="D5" s="212"/>
      <c r="E5" s="212"/>
      <c r="F5" s="16"/>
      <c r="G5" s="16"/>
    </row>
    <row r="6" spans="2:7" ht="21" customHeight="1" thickBot="1" x14ac:dyDescent="0.5">
      <c r="B6" s="21"/>
      <c r="C6" s="21"/>
    </row>
    <row r="7" spans="2:7" ht="21" customHeight="1" x14ac:dyDescent="0.45">
      <c r="B7" s="163"/>
      <c r="C7" s="164" t="s">
        <v>121</v>
      </c>
      <c r="D7" s="165" t="s">
        <v>122</v>
      </c>
      <c r="E7" s="166" t="s">
        <v>123</v>
      </c>
      <c r="F7" s="167"/>
    </row>
    <row r="8" spans="2:7" ht="21" customHeight="1" x14ac:dyDescent="0.45">
      <c r="B8" s="168" t="s">
        <v>124</v>
      </c>
      <c r="C8" s="169">
        <f>'Energy Consumption Red Meas'!C20</f>
        <v>0</v>
      </c>
      <c r="D8" s="170">
        <f>'Energy Consumption Red Meas'!C27+'Energy Consumption Red Meas'!N56</f>
        <v>0</v>
      </c>
      <c r="E8" s="262">
        <f>IF(MAX('Energy Consumption Red Meas'!C34:C55, 'Renewable Thermal Measures'!C33:C41,'Renew Energy Measures'!C33:C39)&gt;20, 20, MAX('Energy Consumption Red Meas'!C34:C55, 'Renewable Thermal Measures'!C33:C41,'Renew Energy Measures'!C33:C39))</f>
        <v>0</v>
      </c>
      <c r="F8" s="171"/>
    </row>
    <row r="9" spans="2:7" ht="21" customHeight="1" x14ac:dyDescent="0.45">
      <c r="B9" s="168" t="s">
        <v>125</v>
      </c>
      <c r="C9" s="169">
        <f>'Renewable Thermal Measures'!C20</f>
        <v>0</v>
      </c>
      <c r="D9" s="170">
        <f>'Renewable Thermal Measures'!C27+'Renewable Thermal Measures'!K42</f>
        <v>0</v>
      </c>
      <c r="E9" s="263"/>
      <c r="F9" s="171"/>
    </row>
    <row r="10" spans="2:7" ht="21" customHeight="1" x14ac:dyDescent="0.45">
      <c r="B10" s="168" t="s">
        <v>126</v>
      </c>
      <c r="C10" s="169">
        <f>'Renew Energy Measures'!C20</f>
        <v>0</v>
      </c>
      <c r="D10" s="170">
        <f>'Renew Energy Measures'!C27+'Renew Energy Measures'!O40</f>
        <v>0</v>
      </c>
      <c r="E10" s="263"/>
    </row>
    <row r="11" spans="2:7" ht="21" customHeight="1" x14ac:dyDescent="0.45">
      <c r="B11" s="168" t="s">
        <v>127</v>
      </c>
      <c r="C11" s="45">
        <v>0</v>
      </c>
      <c r="D11" s="264"/>
      <c r="E11" s="261" t="s">
        <v>128</v>
      </c>
      <c r="F11" s="172"/>
    </row>
    <row r="12" spans="2:7" ht="21" customHeight="1" x14ac:dyDescent="0.45">
      <c r="B12" s="173" t="s">
        <v>129</v>
      </c>
      <c r="C12" s="45">
        <v>0</v>
      </c>
      <c r="D12" s="265"/>
      <c r="E12" s="261"/>
      <c r="F12" s="171"/>
    </row>
    <row r="13" spans="2:7" ht="21" customHeight="1" x14ac:dyDescent="0.45">
      <c r="B13" s="173" t="s">
        <v>130</v>
      </c>
      <c r="C13" s="45">
        <v>0</v>
      </c>
      <c r="D13" s="266"/>
      <c r="E13" s="174"/>
      <c r="F13" s="171"/>
    </row>
    <row r="14" spans="2:7" ht="15" customHeight="1" x14ac:dyDescent="0.45">
      <c r="B14" s="175" t="s">
        <v>131</v>
      </c>
      <c r="C14" s="176">
        <f>SUM(C8:C13)</f>
        <v>0</v>
      </c>
      <c r="D14" s="177">
        <f>SUM(D8:D10)</f>
        <v>0</v>
      </c>
      <c r="E14" s="25" t="e">
        <f>MAX(#REF!)</f>
        <v>#REF!</v>
      </c>
      <c r="F14" s="171"/>
    </row>
    <row r="15" spans="2:7" ht="21" customHeight="1" x14ac:dyDescent="0.45">
      <c r="B15" s="173" t="s">
        <v>132</v>
      </c>
      <c r="C15" s="184"/>
      <c r="D15" s="178"/>
      <c r="E15" s="25">
        <f>MAX('Renew Energy Measures'!C33:C41)</f>
        <v>0</v>
      </c>
      <c r="F15" s="171"/>
    </row>
    <row r="16" spans="2:7" ht="21" customHeight="1" thickBot="1" x14ac:dyDescent="0.5">
      <c r="B16" s="179" t="s">
        <v>116</v>
      </c>
      <c r="C16" s="180">
        <f>SUM(C14:C15)</f>
        <v>0</v>
      </c>
      <c r="D16" s="181">
        <f>D14</f>
        <v>0</v>
      </c>
    </row>
    <row r="17" spans="2:4" ht="21" customHeight="1" thickBot="1" x14ac:dyDescent="0.5">
      <c r="C17" s="182" t="s">
        <v>133</v>
      </c>
      <c r="D17" s="146" t="e">
        <f>D16/C16</f>
        <v>#DIV/0!</v>
      </c>
    </row>
    <row r="18" spans="2:4" ht="21" customHeight="1" x14ac:dyDescent="0.45">
      <c r="D18" s="183"/>
    </row>
    <row r="19" spans="2:4" ht="21" customHeight="1" x14ac:dyDescent="0.45"/>
    <row r="20" spans="2:4" ht="21" customHeight="1" x14ac:dyDescent="0.45"/>
    <row r="21" spans="2:4" ht="21" customHeight="1" x14ac:dyDescent="0.45">
      <c r="B21" s="260"/>
      <c r="C21" s="260"/>
    </row>
    <row r="22" spans="2:4" ht="21" customHeight="1" x14ac:dyDescent="0.45">
      <c r="B22" s="4"/>
      <c r="C22" s="4"/>
    </row>
    <row r="23" spans="2:4" ht="21" customHeight="1" x14ac:dyDescent="0.45"/>
    <row r="24" spans="2:4" ht="21" customHeight="1" x14ac:dyDescent="0.45"/>
    <row r="33" ht="38.25" customHeight="1" x14ac:dyDescent="0.45"/>
  </sheetData>
  <mergeCells count="6">
    <mergeCell ref="B4:E4"/>
    <mergeCell ref="B21:C21"/>
    <mergeCell ref="E11:E12"/>
    <mergeCell ref="E8:E10"/>
    <mergeCell ref="D11:D13"/>
    <mergeCell ref="B5:E5"/>
  </mergeCells>
  <pageMargins left="0.7" right="0.7" top="0.75" bottom="0.75" header="0.3" footer="0.3"/>
  <pageSetup scale="105" orientation="landscape" r:id="rId1"/>
  <colBreaks count="1" manualBreakCount="1">
    <brk id="6"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CE5B1B55FDC6F46992CBD8D384DCF63" ma:contentTypeVersion="10" ma:contentTypeDescription="Create a new document." ma:contentTypeScope="" ma:versionID="c2ab4bddaa5d8d199d66bc8741e41c3a">
  <xsd:schema xmlns:xsd="http://www.w3.org/2001/XMLSchema" xmlns:xs="http://www.w3.org/2001/XMLSchema" xmlns:p="http://schemas.microsoft.com/office/2006/metadata/properties" xmlns:ns2="79499340-b9cf-4458-9368-33036c1b4dc9" xmlns:ns3="a2187807-d16b-4f26-8c23-1ecdc31f3e2b" targetNamespace="http://schemas.microsoft.com/office/2006/metadata/properties" ma:root="true" ma:fieldsID="63ecf18f3a037592d48da28a877557ed" ns2:_="" ns3:_="">
    <xsd:import namespace="79499340-b9cf-4458-9368-33036c1b4dc9"/>
    <xsd:import namespace="a2187807-d16b-4f26-8c23-1ecdc31f3e2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9499340-b9cf-4458-9368-33036c1b4d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2187807-d16b-4f26-8c23-1ecdc31f3e2b"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64AC1E0-E428-4FA6-A090-8D187357AEA8}">
  <ds:schemaRefs>
    <ds:schemaRef ds:uri="http://schemas.microsoft.com/sharepoint/v3/contenttype/forms"/>
  </ds:schemaRefs>
</ds:datastoreItem>
</file>

<file path=customXml/itemProps2.xml><?xml version="1.0" encoding="utf-8"?>
<ds:datastoreItem xmlns:ds="http://schemas.openxmlformats.org/officeDocument/2006/customXml" ds:itemID="{41AC454B-640E-4A6E-9B26-BD024995B8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9499340-b9cf-4458-9368-33036c1b4dc9"/>
    <ds:schemaRef ds:uri="a2187807-d16b-4f26-8c23-1ecdc31f3e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9E6CCDF-6752-476E-B847-154E27C47D24}">
  <ds:schemaRefs>
    <ds:schemaRef ds:uri="http://purl.org/dc/terms/"/>
    <ds:schemaRef ds:uri="http://schemas.openxmlformats.org/package/2006/metadata/core-properties"/>
    <ds:schemaRef ds:uri="79499340-b9cf-4458-9368-33036c1b4dc9"/>
    <ds:schemaRef ds:uri="http://schemas.microsoft.com/office/2006/documentManagement/types"/>
    <ds:schemaRef ds:uri="http://schemas.microsoft.com/office/infopath/2007/PartnerControls"/>
    <ds:schemaRef ds:uri="http://purl.org/dc/elements/1.1/"/>
    <ds:schemaRef ds:uri="http://schemas.microsoft.com/office/2006/metadata/properties"/>
    <ds:schemaRef ds:uri="a2187807-d16b-4f26-8c23-1ecdc31f3e2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Project Information</vt:lpstr>
      <vt:lpstr>Energy Consumption Red Meas</vt:lpstr>
      <vt:lpstr>Renewable Thermal Measures</vt:lpstr>
      <vt:lpstr>Renew Energy Measures</vt:lpstr>
      <vt:lpstr>SIR Calculator</vt:lpstr>
      <vt:lpstr>'Energy Consumption Red Meas'!Print_Area</vt:lpstr>
      <vt:lpstr>'Project Information'!Print_Area</vt:lpstr>
      <vt:lpstr>'Renew Energy Measures'!Print_Area</vt:lpstr>
      <vt:lpstr>'Renewable Thermal Measures'!Print_Area</vt:lpstr>
      <vt:lpstr>'SIR Calculator'!Print_Area</vt:lpstr>
    </vt:vector>
  </TitlesOfParts>
  <Manager/>
  <Company>EOEEA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Powers, Emily (ENE)</dc:creator>
  <cp:keywords/>
  <dc:description/>
  <cp:lastModifiedBy>O'Malley, Wendy</cp:lastModifiedBy>
  <cp:revision/>
  <dcterms:created xsi:type="dcterms:W3CDTF">2017-01-16T15:38:21Z</dcterms:created>
  <dcterms:modified xsi:type="dcterms:W3CDTF">2023-05-23T17:37:22Z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0x010100CCE5B1B55FDC6F46992CBD8D384DCF63</vt:lpwstr>
  </property>
</Properties>
</file>